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DE DISCIPLINA FINANCIERA\"/>
    </mc:Choice>
  </mc:AlternateContent>
  <bookViews>
    <workbookView xWindow="0" yWindow="0" windowWidth="20490" windowHeight="685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G6" i="1"/>
  <c r="G5" i="1" s="1"/>
  <c r="E7" i="1"/>
  <c r="E6" i="1" s="1"/>
  <c r="H7" i="1"/>
  <c r="E8" i="1"/>
  <c r="H8" i="1"/>
  <c r="H6" i="1" s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F5" i="1" s="1"/>
  <c r="G16" i="1"/>
  <c r="E17" i="1"/>
  <c r="E16" i="1" s="1"/>
  <c r="H16" i="1" s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5" i="1" s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G36" i="1"/>
  <c r="E37" i="1"/>
  <c r="E36" i="1" s="1"/>
  <c r="H36" i="1" s="1"/>
  <c r="H37" i="1"/>
  <c r="E38" i="1"/>
  <c r="H38" i="1"/>
  <c r="E39" i="1"/>
  <c r="H39" i="1"/>
  <c r="E40" i="1"/>
  <c r="H40" i="1"/>
  <c r="C43" i="1"/>
  <c r="D43" i="1"/>
  <c r="F43" i="1"/>
  <c r="F42" i="1" s="1"/>
  <c r="G43" i="1"/>
  <c r="E44" i="1"/>
  <c r="E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C53" i="1"/>
  <c r="C42" i="1" s="1"/>
  <c r="D53" i="1"/>
  <c r="D42" i="1" s="1"/>
  <c r="F53" i="1"/>
  <c r="G53" i="1"/>
  <c r="G42" i="1" s="1"/>
  <c r="E54" i="1"/>
  <c r="E53" i="1" s="1"/>
  <c r="H53" i="1" s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C62" i="1"/>
  <c r="D62" i="1"/>
  <c r="F62" i="1"/>
  <c r="G62" i="1"/>
  <c r="E63" i="1"/>
  <c r="E62" i="1" s="1"/>
  <c r="H62" i="1" s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C73" i="1"/>
  <c r="D73" i="1"/>
  <c r="F73" i="1"/>
  <c r="G73" i="1"/>
  <c r="E74" i="1"/>
  <c r="E73" i="1" s="1"/>
  <c r="H73" i="1" s="1"/>
  <c r="H74" i="1"/>
  <c r="E75" i="1"/>
  <c r="H75" i="1"/>
  <c r="E76" i="1"/>
  <c r="H76" i="1"/>
  <c r="E77" i="1"/>
  <c r="H77" i="1"/>
  <c r="E42" i="1" l="1"/>
  <c r="H42" i="1" s="1"/>
  <c r="H43" i="1"/>
  <c r="E5" i="1"/>
  <c r="C79" i="1"/>
  <c r="H5" i="1"/>
  <c r="H79" i="1" s="1"/>
  <c r="G79" i="1"/>
  <c r="F79" i="1"/>
  <c r="D79" i="1"/>
  <c r="E79" i="1" l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<sst xmlns="http://schemas.openxmlformats.org/spreadsheetml/2006/main" count="132" uniqueCount="100">
  <si>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</si>
  <si>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</si>
  <si>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</si>
  <si>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</si>
  <si>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</si>
  <si>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</si>
  <si>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</si>
  <si>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</si>
  <si>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</si>
  <si>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</si>
  <si>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</si>
  <si>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</si>
  <si>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</si>
  <si>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</si>
  <si>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</si>
  <si>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</si>
  <si>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</si>
  <si>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</si>
  <si>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</si>
  <si>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</si>
  <si>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</si>
  <si>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</si>
  <si>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</si>
  <si>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</si>
  <si>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</si>
  <si>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</si>
  <si>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</si>
  <si>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</si>
  <si>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</si>
  <si>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</si>
  <si>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</si>
  <si>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</si>
  <si>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</si>
  <si>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</si>
  <si>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</si>
  <si>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</si>
  <si>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</si>
  <si>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</si>
  <si>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</si>
  <si>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</si>
  <si>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</si>
  <si>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</si>
  <si>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</si>
  <si>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</si>
  <si>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</si>
  <si>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</si>
  <si>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</si>
  <si>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</si>
  <si>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</si>
  <si>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</si>
  <si>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</si>
  <si>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</si>
  <si>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</si>
  <si>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</si>
  <si>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</si>
  <si>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</si>
  <si>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</si>
  <si>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</si>
  <si>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</si>
  <si>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</si>
  <si>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</si>
  <si>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</si>
  <si>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</si>
  <si>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</si>
  <si>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</si>
  <si>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</si>
  <si>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</si>
  <si>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</si>
  <si>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</si>
  <si>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</si>
  <si>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</si>
  <si>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</si>
  <si>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</si>
  <si>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</si>
  <si>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</si>
  <si>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</si>
  <si>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</si>
  <si>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</si>
  <si>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</si>
  <si>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</si>
  <si>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</si>
  <si>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</si>
  <si>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</si>
  <si>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</si>
  <si>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</si>
  <si>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</si>
  <si>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</si>
  <si>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</si>
  <si>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</si>
  <si>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</si>
  <si>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</si>
  <si>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</si>
  <si>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</si>
  <si>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</si>
  <si>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</si>
  <si>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</si>
  <si>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</si>
  <si>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</si>
  <si>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</si>
  <si>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COLEGIO DE EDUCACION PROFESIONAL TECNICA DEL ESTADO DE GUANAJUATO
Estado Analítico del Ejercicio del Presupuesto de Egresos Detallado - LDF
Clasificación Funcional (Finalidad y Función)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</si>
</sst>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view="pageBreakPreview" zoomScale="60" zoomScaleNormal="100" workbookViewId="0">
      <selection activeCell="F13" sqref="F9:L13"/>
    </sheetView>
  </sheetViews>
  <sheetFormatPr baseColWidth="10" defaultRowHeight="11.25" x14ac:dyDescent="0.2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 x14ac:dyDescent="0.2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 x14ac:dyDescent="0.2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 x14ac:dyDescent="0.2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 x14ac:dyDescent="0.2">
      <c r="A4" s="19"/>
      <c r="B4" s="18"/>
      <c r="C4" s="17"/>
      <c r="D4" s="17"/>
      <c r="E4" s="17"/>
      <c r="F4" s="17"/>
      <c r="G4" s="17"/>
      <c r="H4" s="17"/>
    </row>
    <row r="5" spans="1:8" ht="12.75" customHeight="1" x14ac:dyDescent="0.2">
      <c r="A5" s="16" t="s">
        <v>90</v>
      </c>
      <c r="B5" s="15"/>
      <c r="C5" s="5">
        <f>C6+C16+C25+C36</f>
        <v>118726129</v>
      </c>
      <c r="D5" s="5">
        <f>D6+D16+D25+D36</f>
        <v>42871775.560000002</v>
      </c>
      <c r="E5" s="5">
        <f>E6+E16+E25+E36</f>
        <v>161597904.56</v>
      </c>
      <c r="F5" s="5">
        <f>F6+F16+F25+F36</f>
        <v>81219513.150000006</v>
      </c>
      <c r="G5" s="5">
        <f>G6+G16+G25+G36</f>
        <v>79479527.439999998</v>
      </c>
      <c r="H5" s="5">
        <f>H6+H16+H25+H36</f>
        <v>80378391.409999996</v>
      </c>
    </row>
    <row r="6" spans="1:8" ht="12.75" customHeight="1" x14ac:dyDescent="0.2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 x14ac:dyDescent="0.2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 x14ac:dyDescent="0.2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 x14ac:dyDescent="0.2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 x14ac:dyDescent="0.2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 x14ac:dyDescent="0.2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 x14ac:dyDescent="0.2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 x14ac:dyDescent="0.2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 x14ac:dyDescent="0.2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 x14ac:dyDescent="0.2">
      <c r="A15" s="9"/>
      <c r="B15" s="8"/>
      <c r="C15" s="5"/>
      <c r="D15" s="5"/>
      <c r="E15" s="5"/>
      <c r="F15" s="5"/>
      <c r="G15" s="5"/>
      <c r="H15" s="5"/>
    </row>
    <row r="16" spans="1:8" ht="12.75" x14ac:dyDescent="0.2">
      <c r="A16" s="7" t="s">
        <v>43</v>
      </c>
      <c r="B16" s="6"/>
      <c r="C16" s="5">
        <f>SUM(C17:C23)</f>
        <v>118726129</v>
      </c>
      <c r="D16" s="5">
        <f>SUM(D17:D23)</f>
        <v>42871775.560000002</v>
      </c>
      <c r="E16" s="5">
        <f>SUM(E17:E23)</f>
        <v>161597904.56</v>
      </c>
      <c r="F16" s="5">
        <f>SUM(F17:F23)</f>
        <v>81219513.150000006</v>
      </c>
      <c r="G16" s="5">
        <f>SUM(G17:G23)</f>
        <v>79479527.439999998</v>
      </c>
      <c r="H16" s="5">
        <f>E16-F16</f>
        <v>80378391.409999996</v>
      </c>
    </row>
    <row r="17" spans="1:8" x14ac:dyDescent="0.2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 x14ac:dyDescent="0.2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 x14ac:dyDescent="0.2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 x14ac:dyDescent="0.2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 x14ac:dyDescent="0.2">
      <c r="A21" s="12" t="s">
        <v>77</v>
      </c>
      <c r="B21" s="11" t="s">
        <v>33</v>
      </c>
      <c r="C21" s="10">
        <v>118726129</v>
      </c>
      <c r="D21" s="10">
        <v>42871775.560000002</v>
      </c>
      <c r="E21" s="10">
        <f>C21+D21</f>
        <v>161597904.56</v>
      </c>
      <c r="F21" s="10">
        <v>81219513.150000006</v>
      </c>
      <c r="G21" s="10">
        <v>79479527.439999998</v>
      </c>
      <c r="H21" s="10">
        <f>E21-F21</f>
        <v>80378391.409999996</v>
      </c>
    </row>
    <row r="22" spans="1:8" x14ac:dyDescent="0.2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 x14ac:dyDescent="0.2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 x14ac:dyDescent="0.2">
      <c r="A24" s="9"/>
      <c r="B24" s="8"/>
      <c r="C24" s="5"/>
      <c r="D24" s="5"/>
      <c r="E24" s="5"/>
      <c r="F24" s="5"/>
      <c r="G24" s="5"/>
      <c r="H24" s="5"/>
    </row>
    <row r="25" spans="1:8" ht="12.75" x14ac:dyDescent="0.2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 x14ac:dyDescent="0.2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 x14ac:dyDescent="0.2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 x14ac:dyDescent="0.2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 x14ac:dyDescent="0.2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 x14ac:dyDescent="0.2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 x14ac:dyDescent="0.2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 x14ac:dyDescent="0.2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 x14ac:dyDescent="0.2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 x14ac:dyDescent="0.2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 x14ac:dyDescent="0.2">
      <c r="A35" s="9"/>
      <c r="B35" s="8"/>
      <c r="C35" s="5"/>
      <c r="D35" s="5"/>
      <c r="E35" s="5"/>
      <c r="F35" s="5"/>
      <c r="G35" s="5"/>
      <c r="H35" s="5"/>
    </row>
    <row r="36" spans="1:8" ht="12.75" x14ac:dyDescent="0.2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 x14ac:dyDescent="0.2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 x14ac:dyDescent="0.2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 x14ac:dyDescent="0.2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 x14ac:dyDescent="0.2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 x14ac:dyDescent="0.2">
      <c r="A41" s="9"/>
      <c r="B41" s="8"/>
      <c r="C41" s="5"/>
      <c r="D41" s="5"/>
      <c r="E41" s="5"/>
      <c r="F41" s="5"/>
      <c r="G41" s="5"/>
      <c r="H41" s="5"/>
    </row>
    <row r="42" spans="1:8" ht="12.75" x14ac:dyDescent="0.2">
      <c r="A42" s="7" t="s">
        <v>61</v>
      </c>
      <c r="B42" s="6"/>
      <c r="C42" s="5">
        <f>C43+C53+C62+C73</f>
        <v>234439508</v>
      </c>
      <c r="D42" s="5">
        <f>D43+D53+D62+D73</f>
        <v>33278968.559999999</v>
      </c>
      <c r="E42" s="5">
        <f>E43+E53+E62+E73</f>
        <v>267718476.56</v>
      </c>
      <c r="F42" s="5">
        <f>F43+F53+F62+F73</f>
        <v>155011189.03999999</v>
      </c>
      <c r="G42" s="5">
        <f>G43+G53+G62+G73</f>
        <v>153207091.46000001</v>
      </c>
      <c r="H42" s="5">
        <f>E42-F42</f>
        <v>112707287.52000001</v>
      </c>
    </row>
    <row r="43" spans="1:8" ht="12.75" x14ac:dyDescent="0.2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 x14ac:dyDescent="0.2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 x14ac:dyDescent="0.2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 x14ac:dyDescent="0.2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 x14ac:dyDescent="0.2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 x14ac:dyDescent="0.2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 x14ac:dyDescent="0.2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 x14ac:dyDescent="0.2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 x14ac:dyDescent="0.2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 x14ac:dyDescent="0.2">
      <c r="A52" s="9"/>
      <c r="B52" s="8"/>
      <c r="C52" s="5"/>
      <c r="D52" s="5"/>
      <c r="E52" s="5"/>
      <c r="F52" s="5"/>
      <c r="G52" s="5"/>
      <c r="H52" s="5"/>
    </row>
    <row r="53" spans="1:8" ht="12.75" x14ac:dyDescent="0.2">
      <c r="A53" s="7" t="s">
        <v>43</v>
      </c>
      <c r="B53" s="6"/>
      <c r="C53" s="5">
        <f>SUM(C54:C60)</f>
        <v>234439508</v>
      </c>
      <c r="D53" s="5">
        <f>SUM(D54:D60)</f>
        <v>33278968.559999999</v>
      </c>
      <c r="E53" s="5">
        <f>SUM(E54:E60)</f>
        <v>267718476.56</v>
      </c>
      <c r="F53" s="5">
        <f>SUM(F54:F60)</f>
        <v>155011189.03999999</v>
      </c>
      <c r="G53" s="5">
        <f>SUM(G54:G60)</f>
        <v>153207091.46000001</v>
      </c>
      <c r="H53" s="5">
        <f>E53-F53</f>
        <v>112707287.52000001</v>
      </c>
    </row>
    <row r="54" spans="1:8" x14ac:dyDescent="0.2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 x14ac:dyDescent="0.2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 x14ac:dyDescent="0.2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 x14ac:dyDescent="0.2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 x14ac:dyDescent="0.2">
      <c r="A58" s="12" t="s">
        <v>34</v>
      </c>
      <c r="B58" s="11" t="s">
        <v>33</v>
      </c>
      <c r="C58" s="10">
        <v>234439508</v>
      </c>
      <c r="D58" s="10">
        <v>33278968.559999999</v>
      </c>
      <c r="E58" s="10">
        <f>C58+D58</f>
        <v>267718476.56</v>
      </c>
      <c r="F58" s="10">
        <v>155011189.03999999</v>
      </c>
      <c r="G58" s="10">
        <v>153207091.46000001</v>
      </c>
      <c r="H58" s="10">
        <f>E58-F58</f>
        <v>112707287.52000001</v>
      </c>
    </row>
    <row r="59" spans="1:8" x14ac:dyDescent="0.2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 x14ac:dyDescent="0.2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 x14ac:dyDescent="0.2">
      <c r="A61" s="9"/>
      <c r="B61" s="8"/>
      <c r="C61" s="5"/>
      <c r="D61" s="5"/>
      <c r="E61" s="5"/>
      <c r="F61" s="5"/>
      <c r="G61" s="5"/>
      <c r="H61" s="5"/>
    </row>
    <row r="62" spans="1:8" ht="12.75" x14ac:dyDescent="0.2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 x14ac:dyDescent="0.2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 x14ac:dyDescent="0.2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 x14ac:dyDescent="0.2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 x14ac:dyDescent="0.2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 x14ac:dyDescent="0.2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 x14ac:dyDescent="0.2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 x14ac:dyDescent="0.2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 x14ac:dyDescent="0.2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 x14ac:dyDescent="0.2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 x14ac:dyDescent="0.2">
      <c r="A72" s="9"/>
      <c r="B72" s="8"/>
      <c r="C72" s="5"/>
      <c r="D72" s="5"/>
      <c r="E72" s="5"/>
      <c r="F72" s="5"/>
      <c r="G72" s="5"/>
      <c r="H72" s="5"/>
    </row>
    <row r="73" spans="1:8" ht="12.75" x14ac:dyDescent="0.2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 x14ac:dyDescent="0.2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 x14ac:dyDescent="0.2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 x14ac:dyDescent="0.2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 x14ac:dyDescent="0.2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 x14ac:dyDescent="0.2">
      <c r="A78" s="9"/>
      <c r="B78" s="8"/>
      <c r="C78" s="5"/>
      <c r="D78" s="5"/>
      <c r="E78" s="5"/>
      <c r="F78" s="5"/>
      <c r="G78" s="5"/>
      <c r="H78" s="5"/>
    </row>
    <row r="79" spans="1:8" ht="12.75" x14ac:dyDescent="0.2">
      <c r="A79" s="7" t="s">
        <v>0</v>
      </c>
      <c r="B79" s="6"/>
      <c r="C79" s="5">
        <f>C5+C42</f>
        <v>353165637</v>
      </c>
      <c r="D79" s="5">
        <f>D5+D42</f>
        <v>76150744.120000005</v>
      </c>
      <c r="E79" s="5">
        <f>E5+E42</f>
        <v>429316381.12</v>
      </c>
      <c r="F79" s="5">
        <f>F5+F42</f>
        <v>236230702.19</v>
      </c>
      <c r="G79" s="5">
        <f>G5+G42</f>
        <v>232686618.90000001</v>
      </c>
      <c r="H79" s="5">
        <f>H5+H42</f>
        <v>193085678.93000001</v>
      </c>
    </row>
    <row r="80" spans="1:8" ht="5.0999999999999996" customHeight="1" x14ac:dyDescent="0.2">
      <c r="A80" s="4"/>
      <c r="B80" s="3"/>
      <c r="C80" s="2"/>
      <c r="D80" s="2"/>
      <c r="E80" s="2"/>
      <c r="F80" s="2"/>
      <c r="G80" s="2"/>
      <c r="H80" s="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2017-10-17T21:36:18Z</dcterms:created>
  <dcterms:modified xsi:type="dcterms:W3CDTF">2017-10-17T21:36:43Z</dcterms:modified>
</cp:coreProperties>
</file>