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I13" i="1"/>
  <c r="J13" i="1"/>
  <c r="J52" i="1" s="1"/>
  <c r="I18" i="1"/>
  <c r="J18" i="1"/>
  <c r="D23" i="1"/>
  <c r="E23" i="1"/>
  <c r="E34" i="1" s="1"/>
  <c r="J54" i="1" s="1"/>
  <c r="D27" i="1"/>
  <c r="E27" i="1"/>
  <c r="I29" i="1"/>
  <c r="J29" i="1"/>
  <c r="D34" i="1"/>
  <c r="I54" i="1" s="1"/>
  <c r="I34" i="1"/>
  <c r="J34" i="1"/>
  <c r="I41" i="1"/>
  <c r="J41" i="1"/>
  <c r="I49" i="1"/>
  <c r="J49" i="1"/>
  <c r="I52" i="1"/>
</calcChain>
</file>

<file path=xl/sharedStrings.xml><?xml version="1.0" encoding="utf-8"?>
<sst xmlns="http://schemas.openxmlformats.org/spreadsheetml/2006/main" count="68" uniqueCount="66">
  <si>
    <t>Directora de Administración</t>
  </si>
  <si>
    <t>Director General</t>
  </si>
  <si>
    <t>Lic. Lucía González Muñoz</t>
  </si>
  <si>
    <t>Mtro. Alberto de la Luz Socorro Diosdado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</si>
  <si>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</si>
  <si>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</si>
  <si>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</si>
  <si>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</si>
  <si>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</si>
  <si>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</si>
  <si>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</si>
  <si>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</si>
  <si>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</si>
  <si>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</si>
  <si>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</si>
  <si>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</si>
  <si>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</si>
  <si>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</si>
  <si>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</si>
  <si>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</si>
  <si>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</si>
  <si>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</si>
  <si>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</si>
  <si>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</si>
  <si>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</si>
  <si>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</si>
  <si>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</si>
  <si>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</si>
  <si>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</si>
  <si>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</si>
  <si>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</si>
  <si>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</si>
  <si>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</si>
  <si>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</si>
  <si>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</si>
  <si>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</si>
  <si>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</si>
  <si>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</si>
  <si>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</si>
  <si>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</si>
  <si>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</si>
  <si>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</si>
  <si>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</si>
  <si>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</si>
  <si>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</si>
  <si>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</si>
  <si>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</si>
  <si>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</si>
  <si>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</si>
  <si>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</si>
  <si>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</si>
  <si>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</si>
  <si>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</si>
  <si>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</si>
  <si>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</si>
  <si>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</si>
  <si>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</si>
  <si>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</si>
  <si>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</si>
  <si>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</si>
  <si>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</si>
  <si>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Colegio de Educación Profesional Técnica del Estado de Guanajuato</t>
  </si>
  <si>
    <t>Ente Público:</t>
  </si>
  <si>
    <t>(Pesos)</t>
  </si>
  <si>
    <t>Del 01 de Enero al 30 de Junio del 2018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</si>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</sst>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/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2" fillId="2" borderId="2" xfId="0" applyFont="1" applyFill="1" applyBorder="1"/>
    <xf numFmtId="43" fontId="3" fillId="2" borderId="2" xfId="1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 applyAlignment="1"/>
    <xf numFmtId="0" fontId="2" fillId="2" borderId="4" xfId="0" applyFont="1" applyFill="1" applyBorder="1"/>
    <xf numFmtId="0" fontId="5" fillId="2" borderId="5" xfId="0" applyFont="1" applyFill="1" applyBorder="1" applyAlignment="1">
      <alignment vertical="top"/>
    </xf>
    <xf numFmtId="4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/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7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/>
    </xf>
    <xf numFmtId="43" fontId="3" fillId="2" borderId="0" xfId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/>
    <xf numFmtId="0" fontId="4" fillId="2" borderId="6" xfId="0" applyFont="1" applyFill="1" applyBorder="1" applyAlignment="1"/>
    <xf numFmtId="0" fontId="2" fillId="2" borderId="5" xfId="0" applyFont="1" applyFill="1" applyBorder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3:K66"/>
  <sheetViews>
    <sheetView showGridLines="0" tabSelected="1" showRuler="0" zoomScale="85" zoomScaleNormal="85" zoomScalePageLayoutView="70" workbookViewId="0"/>
  </sheetViews>
  <sheetFormatPr baseColWidth="10" defaultRowHeight="12.75" x14ac:dyDescent="0.2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 x14ac:dyDescent="0.2">
      <c r="A3" s="80"/>
      <c r="B3" s="78"/>
      <c r="C3" s="79" t="s">
        <v>65</v>
      </c>
      <c r="D3" s="79"/>
      <c r="E3" s="79"/>
      <c r="F3" s="79"/>
      <c r="G3" s="79"/>
      <c r="H3" s="79"/>
      <c r="I3" s="79"/>
      <c r="J3" s="78"/>
      <c r="K3" s="78"/>
    </row>
    <row r="4" spans="1:11" x14ac:dyDescent="0.2">
      <c r="A4" s="80"/>
      <c r="B4" s="78"/>
      <c r="C4" s="79" t="s">
        <v>64</v>
      </c>
      <c r="D4" s="79"/>
      <c r="E4" s="79"/>
      <c r="F4" s="79"/>
      <c r="G4" s="79"/>
      <c r="H4" s="79"/>
      <c r="I4" s="79"/>
      <c r="J4" s="78"/>
      <c r="K4" s="78"/>
    </row>
    <row r="5" spans="1:11" x14ac:dyDescent="0.2">
      <c r="A5" s="80"/>
      <c r="B5" s="78"/>
      <c r="C5" s="79" t="s">
        <v>63</v>
      </c>
      <c r="D5" s="79"/>
      <c r="E5" s="79"/>
      <c r="F5" s="79"/>
      <c r="G5" s="79"/>
      <c r="H5" s="79"/>
      <c r="I5" s="79"/>
      <c r="J5" s="78"/>
      <c r="K5" s="78"/>
    </row>
    <row r="6" spans="1:11" ht="9" customHeight="1" x14ac:dyDescent="0.2">
      <c r="A6" s="77"/>
      <c r="B6" s="77"/>
      <c r="C6" s="76"/>
      <c r="D6" s="76"/>
      <c r="E6" s="76"/>
      <c r="F6" s="76"/>
      <c r="G6" s="76"/>
      <c r="H6" s="76"/>
      <c r="I6" s="75"/>
      <c r="J6" s="75"/>
      <c r="K6" s="75"/>
    </row>
    <row r="7" spans="1:11" ht="34.5" customHeight="1" x14ac:dyDescent="0.2">
      <c r="A7" s="71"/>
      <c r="E7" s="74" t="s">
        <v>62</v>
      </c>
      <c r="F7" s="73" t="s">
        <v>61</v>
      </c>
      <c r="G7" s="73"/>
      <c r="H7" s="73"/>
      <c r="I7" s="72"/>
      <c r="J7" s="72"/>
      <c r="K7" s="4"/>
    </row>
    <row r="8" spans="1:11" s="4" customFormat="1" ht="3" customHeight="1" x14ac:dyDescent="0.2">
      <c r="A8" s="71"/>
      <c r="B8" s="70"/>
      <c r="C8" s="70"/>
      <c r="D8" s="70"/>
      <c r="E8" s="70"/>
      <c r="F8" s="69"/>
      <c r="G8" s="5"/>
      <c r="H8" s="5"/>
    </row>
    <row r="9" spans="1:11" s="4" customFormat="1" ht="3" customHeight="1" x14ac:dyDescent="0.2">
      <c r="A9" s="68"/>
      <c r="B9" s="68"/>
      <c r="C9" s="68"/>
      <c r="D9" s="67"/>
      <c r="E9" s="67"/>
      <c r="F9" s="66"/>
      <c r="G9" s="5"/>
      <c r="H9" s="5"/>
    </row>
    <row r="10" spans="1:11" s="60" customFormat="1" ht="20.100000000000001" customHeight="1" x14ac:dyDescent="0.2">
      <c r="A10" s="65"/>
      <c r="B10" s="63" t="s">
        <v>60</v>
      </c>
      <c r="C10" s="63"/>
      <c r="D10" s="62">
        <v>2018</v>
      </c>
      <c r="E10" s="62">
        <v>2017</v>
      </c>
      <c r="F10" s="64"/>
      <c r="G10" s="63" t="s">
        <v>60</v>
      </c>
      <c r="H10" s="63"/>
      <c r="I10" s="62">
        <v>2018</v>
      </c>
      <c r="J10" s="62">
        <v>2017</v>
      </c>
      <c r="K10" s="61"/>
    </row>
    <row r="11" spans="1:11" s="4" customFormat="1" ht="3" customHeight="1" x14ac:dyDescent="0.2">
      <c r="A11" s="59"/>
      <c r="B11" s="58"/>
      <c r="C11" s="58"/>
      <c r="D11" s="57"/>
      <c r="E11" s="57"/>
      <c r="F11" s="5"/>
      <c r="G11" s="5"/>
      <c r="H11" s="5"/>
      <c r="K11" s="56"/>
    </row>
    <row r="12" spans="1:11" s="2" customFormat="1" x14ac:dyDescent="0.2">
      <c r="A12" s="55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4"/>
    </row>
    <row r="13" spans="1:11" x14ac:dyDescent="0.2">
      <c r="A13" s="45"/>
      <c r="B13" s="41" t="s">
        <v>57</v>
      </c>
      <c r="C13" s="41"/>
      <c r="D13" s="40">
        <f>SUM(D14:D21)</f>
        <v>39043085.489999995</v>
      </c>
      <c r="E13" s="40">
        <f>SUM(E14:E21)</f>
        <v>78518115.439999998</v>
      </c>
      <c r="F13" s="31"/>
      <c r="G13" s="46" t="s">
        <v>56</v>
      </c>
      <c r="H13" s="46"/>
      <c r="I13" s="40">
        <f>SUM(I14:I16)</f>
        <v>149702991.34999999</v>
      </c>
      <c r="J13" s="40">
        <f>SUM(J14:J16)</f>
        <v>357534574.61000001</v>
      </c>
      <c r="K13" s="36"/>
    </row>
    <row r="14" spans="1:11" x14ac:dyDescent="0.2">
      <c r="A14" s="51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126280684.59999999</v>
      </c>
      <c r="J14" s="38">
        <v>284079120.42000002</v>
      </c>
      <c r="K14" s="36"/>
    </row>
    <row r="15" spans="1:11" x14ac:dyDescent="0.2">
      <c r="A15" s="51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5507912.0300000003</v>
      </c>
      <c r="J15" s="38">
        <v>15997737.369999999</v>
      </c>
      <c r="K15" s="36"/>
    </row>
    <row r="16" spans="1:11" ht="12" customHeight="1" x14ac:dyDescent="0.2">
      <c r="A16" s="51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17914394.719999999</v>
      </c>
      <c r="J16" s="38">
        <v>57457716.82</v>
      </c>
      <c r="K16" s="36"/>
    </row>
    <row r="17" spans="1:11" x14ac:dyDescent="0.2">
      <c r="A17" s="51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 x14ac:dyDescent="0.2">
      <c r="A18" s="51"/>
      <c r="B18" s="39" t="s">
        <v>48</v>
      </c>
      <c r="C18" s="39"/>
      <c r="D18" s="38">
        <v>36739398.229999997</v>
      </c>
      <c r="E18" s="38">
        <v>65454558.590000004</v>
      </c>
      <c r="F18" s="31"/>
      <c r="G18" s="46" t="s">
        <v>47</v>
      </c>
      <c r="H18" s="46"/>
      <c r="I18" s="40">
        <f>SUM(I19:I27)</f>
        <v>0</v>
      </c>
      <c r="J18" s="40">
        <f>SUM(J19:J27)</f>
        <v>0</v>
      </c>
      <c r="K18" s="36"/>
    </row>
    <row r="19" spans="1:11" x14ac:dyDescent="0.2">
      <c r="A19" s="51"/>
      <c r="B19" s="39" t="s">
        <v>46</v>
      </c>
      <c r="C19" s="39"/>
      <c r="D19" s="38">
        <v>0</v>
      </c>
      <c r="E19" s="38">
        <v>5773238.3499999996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 x14ac:dyDescent="0.2">
      <c r="A20" s="51"/>
      <c r="B20" s="39" t="s">
        <v>44</v>
      </c>
      <c r="C20" s="39"/>
      <c r="D20" s="38">
        <v>2303687.2599999998</v>
      </c>
      <c r="E20" s="38">
        <v>7290318.5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 x14ac:dyDescent="0.2">
      <c r="A21" s="51"/>
      <c r="B21" s="43" t="s">
        <v>42</v>
      </c>
      <c r="C21" s="43"/>
      <c r="D21" s="53">
        <v>0</v>
      </c>
      <c r="E21" s="53">
        <v>0</v>
      </c>
      <c r="F21" s="31"/>
      <c r="G21" s="39" t="s">
        <v>41</v>
      </c>
      <c r="H21" s="39"/>
      <c r="I21" s="38">
        <v>0</v>
      </c>
      <c r="J21" s="38">
        <v>0</v>
      </c>
      <c r="K21" s="36"/>
    </row>
    <row r="22" spans="1:11" x14ac:dyDescent="0.2">
      <c r="A22" s="45"/>
      <c r="B22" s="37"/>
      <c r="C22" s="15"/>
      <c r="D22" s="33"/>
      <c r="E22" s="42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 x14ac:dyDescent="0.2">
      <c r="A23" s="45"/>
      <c r="B23" s="41" t="s">
        <v>39</v>
      </c>
      <c r="C23" s="41"/>
      <c r="D23" s="52">
        <f>SUM(D24:D25)</f>
        <v>145686137.5</v>
      </c>
      <c r="E23" s="40">
        <f>SUM(E24:E25)</f>
        <v>304234822.91999996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 x14ac:dyDescent="0.2">
      <c r="A24" s="51"/>
      <c r="B24" s="39" t="s">
        <v>29</v>
      </c>
      <c r="C24" s="39"/>
      <c r="D24" s="38">
        <v>116955997.55</v>
      </c>
      <c r="E24" s="38">
        <v>261627506.44999999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 x14ac:dyDescent="0.2">
      <c r="A25" s="51"/>
      <c r="B25" s="39" t="s">
        <v>36</v>
      </c>
      <c r="C25" s="39"/>
      <c r="D25" s="38">
        <v>28730139.949999999</v>
      </c>
      <c r="E25" s="38">
        <v>42607316.469999999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 x14ac:dyDescent="0.2">
      <c r="A26" s="45"/>
      <c r="B26" s="37"/>
      <c r="C26" s="15"/>
      <c r="D26" s="42"/>
      <c r="E26" s="42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 x14ac:dyDescent="0.2">
      <c r="A27" s="51"/>
      <c r="B27" s="41" t="s">
        <v>33</v>
      </c>
      <c r="C27" s="41"/>
      <c r="D27" s="40">
        <f>SUM(D28:D32)</f>
        <v>16.18</v>
      </c>
      <c r="E27" s="40">
        <f>SUM(E28:E32)</f>
        <v>268.2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 x14ac:dyDescent="0.2">
      <c r="A28" s="51"/>
      <c r="B28" s="39" t="s">
        <v>31</v>
      </c>
      <c r="C28" s="39"/>
      <c r="D28" s="38">
        <v>0</v>
      </c>
      <c r="E28" s="38">
        <v>0</v>
      </c>
      <c r="F28" s="31"/>
      <c r="G28" s="37"/>
      <c r="H28" s="15"/>
      <c r="I28" s="33"/>
      <c r="J28" s="33"/>
      <c r="K28" s="36"/>
    </row>
    <row r="29" spans="1:11" x14ac:dyDescent="0.2">
      <c r="A29" s="51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40">
        <f>SUM(I30:I32)</f>
        <v>0</v>
      </c>
      <c r="J29" s="40">
        <f>SUM(J30:J32)</f>
        <v>0</v>
      </c>
      <c r="K29" s="36"/>
    </row>
    <row r="30" spans="1:11" ht="26.25" customHeight="1" x14ac:dyDescent="0.2">
      <c r="A30" s="51"/>
      <c r="B30" s="43" t="s">
        <v>28</v>
      </c>
      <c r="C30" s="43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 x14ac:dyDescent="0.2">
      <c r="A31" s="51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 x14ac:dyDescent="0.2">
      <c r="A32" s="51"/>
      <c r="B32" s="39" t="s">
        <v>24</v>
      </c>
      <c r="C32" s="39"/>
      <c r="D32" s="38">
        <v>16.18</v>
      </c>
      <c r="E32" s="38">
        <v>268.2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 x14ac:dyDescent="0.2">
      <c r="A33" s="45"/>
      <c r="B33" s="37"/>
      <c r="C33" s="50"/>
      <c r="D33" s="44"/>
      <c r="E33" s="44"/>
      <c r="F33" s="31"/>
      <c r="G33" s="37"/>
      <c r="H33" s="15"/>
      <c r="I33" s="42"/>
      <c r="J33" s="42"/>
      <c r="K33" s="36"/>
    </row>
    <row r="34" spans="1:11" x14ac:dyDescent="0.2">
      <c r="A34" s="49"/>
      <c r="B34" s="35" t="s">
        <v>22</v>
      </c>
      <c r="C34" s="35"/>
      <c r="D34" s="48">
        <f>D13+D23+D27</f>
        <v>184729239.17000002</v>
      </c>
      <c r="E34" s="48">
        <f>E13+E23+E27</f>
        <v>382753206.55999994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 x14ac:dyDescent="0.2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 x14ac:dyDescent="0.2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 x14ac:dyDescent="0.2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 x14ac:dyDescent="0.2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 x14ac:dyDescent="0.2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 x14ac:dyDescent="0.2">
      <c r="A40" s="32"/>
      <c r="B40" s="31"/>
      <c r="C40" s="31"/>
      <c r="D40" s="31"/>
      <c r="E40" s="31"/>
      <c r="F40" s="31"/>
      <c r="G40" s="37"/>
      <c r="H40" s="15"/>
      <c r="I40" s="42"/>
      <c r="J40" s="42"/>
      <c r="K40" s="36"/>
    </row>
    <row r="41" spans="1:11" x14ac:dyDescent="0.2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1305.02</v>
      </c>
      <c r="J41" s="40">
        <f>SUM(J42:J47)</f>
        <v>7896525.8799999999</v>
      </c>
      <c r="K41" s="36"/>
    </row>
    <row r="42" spans="1:11" ht="26.25" customHeight="1" x14ac:dyDescent="0.2">
      <c r="A42" s="32"/>
      <c r="B42" s="31"/>
      <c r="C42" s="31"/>
      <c r="D42" s="31"/>
      <c r="E42" s="31"/>
      <c r="F42" s="31"/>
      <c r="G42" s="43" t="s">
        <v>14</v>
      </c>
      <c r="H42" s="43"/>
      <c r="I42" s="38">
        <v>1212</v>
      </c>
      <c r="J42" s="38">
        <v>7896305.9100000001</v>
      </c>
      <c r="K42" s="36"/>
    </row>
    <row r="43" spans="1:11" x14ac:dyDescent="0.2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 x14ac:dyDescent="0.2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 x14ac:dyDescent="0.2">
      <c r="A45" s="32"/>
      <c r="B45" s="31"/>
      <c r="C45" s="31"/>
      <c r="D45" s="31"/>
      <c r="E45" s="31"/>
      <c r="F45" s="31"/>
      <c r="G45" s="43" t="s">
        <v>11</v>
      </c>
      <c r="H45" s="43"/>
      <c r="I45" s="38">
        <v>0</v>
      </c>
      <c r="J45" s="38">
        <v>0</v>
      </c>
      <c r="K45" s="36"/>
    </row>
    <row r="46" spans="1:11" x14ac:dyDescent="0.2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 x14ac:dyDescent="0.2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93.02</v>
      </c>
      <c r="J47" s="38">
        <v>219.97</v>
      </c>
      <c r="K47" s="36"/>
    </row>
    <row r="48" spans="1:11" x14ac:dyDescent="0.2">
      <c r="A48" s="32"/>
      <c r="B48" s="31"/>
      <c r="C48" s="31"/>
      <c r="D48" s="31"/>
      <c r="E48" s="31"/>
      <c r="F48" s="31"/>
      <c r="G48" s="37"/>
      <c r="H48" s="15"/>
      <c r="I48" s="42"/>
      <c r="J48" s="42"/>
      <c r="K48" s="36"/>
    </row>
    <row r="49" spans="1:11" x14ac:dyDescent="0.2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 x14ac:dyDescent="0.2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 x14ac:dyDescent="0.2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 x14ac:dyDescent="0.2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149704296.37</v>
      </c>
      <c r="J52" s="29">
        <f>J13+J18+J29+J34+J41+J49</f>
        <v>365431100.49000001</v>
      </c>
      <c r="K52" s="28"/>
    </row>
    <row r="53" spans="1:11" x14ac:dyDescent="0.2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 x14ac:dyDescent="0.2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35024942.800000012</v>
      </c>
      <c r="J54" s="29">
        <f>E34-J52</f>
        <v>17322106.069999933</v>
      </c>
      <c r="K54" s="28"/>
    </row>
    <row r="55" spans="1:11" ht="6" customHeight="1" x14ac:dyDescent="0.2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 x14ac:dyDescent="0.2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 x14ac:dyDescent="0.2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 x14ac:dyDescent="0.2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 x14ac:dyDescent="0.2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 x14ac:dyDescent="0.2">
      <c r="B60" s="15"/>
      <c r="C60" s="16"/>
      <c r="D60" s="6"/>
      <c r="E60" s="6"/>
      <c r="G60" s="17"/>
      <c r="H60" s="16"/>
      <c r="I60" s="6"/>
      <c r="J60" s="6"/>
    </row>
    <row r="61" spans="1:11" ht="30" customHeight="1" x14ac:dyDescent="0.2">
      <c r="B61" s="15"/>
      <c r="C61" s="14"/>
      <c r="D61" s="14"/>
      <c r="E61" s="6"/>
      <c r="G61" s="13"/>
      <c r="H61" s="13"/>
      <c r="I61" s="6"/>
      <c r="J61" s="6"/>
    </row>
    <row r="62" spans="1:11" ht="14.1" customHeight="1" x14ac:dyDescent="0.2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 x14ac:dyDescent="0.2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 x14ac:dyDescent="0.2">
      <c r="D64" s="3"/>
    </row>
    <row r="65" spans="2:11" x14ac:dyDescent="0.2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 x14ac:dyDescent="0.2">
      <c r="D66" s="3"/>
    </row>
  </sheetData>
  <sheetProtection formatCells="0" selectLockedCells="1"/>
  <mergeCells count="69">
    <mergeCell ref="B10:C10"/>
    <mergeCell ref="G10:H10"/>
    <mergeCell ref="C3:I3"/>
    <mergeCell ref="C4:I4"/>
    <mergeCell ref="C5:I5"/>
    <mergeCell ref="F7:H7"/>
    <mergeCell ref="G14:H14"/>
    <mergeCell ref="B15:C15"/>
    <mergeCell ref="G15:H15"/>
    <mergeCell ref="B16:C16"/>
    <mergeCell ref="G16:H16"/>
    <mergeCell ref="B17:C17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78740157480314965" right="0" top="0.43307086614173229" bottom="0.70866141732283472" header="0.39370078740157483" footer="0"/>
  <pageSetup scale="58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2018-07-30T19:54:26Z</dcterms:created>
  <dcterms:modified xsi:type="dcterms:W3CDTF">2018-07-30T19:55:35Z</dcterms:modified>
</cp:coreProperties>
</file>