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CONTABLE\"/>
    </mc:Choice>
  </mc:AlternateContent>
  <bookViews>
    <workbookView xWindow="0" yWindow="0" windowWidth="20490" windowHeight="7755"/>
  </bookViews>
  <sheets>
    <sheet name="EA" sheetId="1" r:id="rId1"/>
  </sheets>
  <definedNames>
    <definedName name="_xlnm.Print_Area" localSheetId="0">EA!$A$1:$L$65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I13" i="1"/>
  <c r="J13" i="1"/>
  <c r="I18" i="1"/>
  <c r="J18" i="1"/>
  <c r="D23" i="1"/>
  <c r="E23" i="1"/>
  <c r="D27" i="1"/>
  <c r="E27" i="1"/>
  <c r="I29" i="1"/>
  <c r="J29" i="1"/>
  <c r="D34" i="1"/>
  <c r="I54" i="1" s="1"/>
  <c r="E34" i="1"/>
  <c r="J54" i="1" s="1"/>
  <c r="I34" i="1"/>
  <c r="J34" i="1"/>
  <c r="I41" i="1"/>
  <c r="J41" i="1"/>
  <c r="I49" i="1"/>
  <c r="J49" i="1"/>
  <c r="I52" i="1"/>
  <c r="J52" i="1"/>
</calcChain>
</file>

<file path=xl/sharedStrings.xml><?xml version="1.0" encoding="utf-8"?>
<sst xmlns="http://schemas.openxmlformats.org/spreadsheetml/2006/main" count="68" uniqueCount="66">
  <si>
    <t>Directora de Administración</t>
  </si>
  <si>
    <t>Director General</t>
  </si>
  <si>
    <t>Lic. Lucía González Muñoz</t>
  </si>
  <si>
    <t>Mtro. Alberto de la Luz Socorro Diosdado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</si>
  <si>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</si>
  <si>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</si>
  <si>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</si>
  <si>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</si>
  <si>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</si>
  <si>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</si>
  <si>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</si>
  <si>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</si>
  <si>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</si>
  <si>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</si>
  <si>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</si>
  <si>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</si>
  <si>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</si>
  <si>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</si>
  <si>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</si>
  <si>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</si>
  <si>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</si>
  <si>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</si>
  <si>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</si>
  <si>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</si>
  <si>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</si>
  <si>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</si>
  <si>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</si>
  <si>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</si>
  <si>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</si>
  <si>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</si>
  <si>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</si>
  <si>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</si>
  <si>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</si>
  <si>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</si>
  <si>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</si>
  <si>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</si>
  <si>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</si>
  <si>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</si>
  <si>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</si>
  <si>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</si>
  <si>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</si>
  <si>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</si>
  <si>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</si>
  <si>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</si>
  <si>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</si>
  <si>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</si>
  <si>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</si>
  <si>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</si>
  <si>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</si>
  <si>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</si>
  <si>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</si>
  <si>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</si>
  <si>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</si>
  <si>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</si>
  <si>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</si>
  <si>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</si>
  <si>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</si>
  <si>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</si>
  <si>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</si>
  <si>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</si>
  <si>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</si>
  <si>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>Colegio de Educación Profesional Técnica del Estado de Guanajuato</t>
  </si>
  <si>
    <t>Ente Público:</t>
  </si>
  <si>
    <t>(Pesos)</t>
  </si>
  <si>
    <t>Del 01 de Enero al 30 de Septiembre del 2018</t>
  </si>
  <si>
    <t>ESTADO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</si>
</sst>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2">
    <xf numFmtId="0" fontId="0" fillId="0" borderId="0" xfId="0"/>
    <xf numFmtId="0" fontId="2" fillId="2" borderId="0" xfId="0" applyFont="1" applyFill="1"/>
    <xf numFmtId="0" fontId="2" fillId="2" borderId="0" xfId="0" applyFont="1" applyFill="1" applyAlignment="1"/>
    <xf numFmtId="0" fontId="3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/>
    <xf numFmtId="0" fontId="2" fillId="2" borderId="0" xfId="0" applyFont="1" applyFill="1" applyBorder="1" applyAlignment="1"/>
    <xf numFmtId="43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0" xfId="1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2" fillId="2" borderId="2" xfId="0" applyFont="1" applyFill="1" applyBorder="1"/>
    <xf numFmtId="43" fontId="3" fillId="2" borderId="2" xfId="1" applyFont="1" applyFill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vertical="top"/>
    </xf>
    <xf numFmtId="0" fontId="2" fillId="2" borderId="3" xfId="0" applyFont="1" applyFill="1" applyBorder="1"/>
    <xf numFmtId="0" fontId="2" fillId="2" borderId="2" xfId="0" applyFont="1" applyFill="1" applyBorder="1" applyAlignment="1"/>
    <xf numFmtId="0" fontId="2" fillId="2" borderId="4" xfId="0" applyFont="1" applyFill="1" applyBorder="1"/>
    <xf numFmtId="0" fontId="5" fillId="2" borderId="5" xfId="0" applyFont="1" applyFill="1" applyBorder="1" applyAlignment="1">
      <alignment vertical="top"/>
    </xf>
    <xf numFmtId="4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/>
    <xf numFmtId="3" fontId="7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43" fontId="3" fillId="2" borderId="0" xfId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43" fontId="4" fillId="2" borderId="0" xfId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43" fontId="7" fillId="2" borderId="0" xfId="1" applyFont="1" applyFill="1" applyBorder="1" applyAlignment="1">
      <alignment vertical="top"/>
    </xf>
    <xf numFmtId="0" fontId="3" fillId="2" borderId="0" xfId="0" applyFont="1" applyFill="1" applyBorder="1" applyAlignment="1">
      <alignment horizontal="justify" vertical="top" wrapText="1"/>
    </xf>
    <xf numFmtId="4" fontId="2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4" fillId="2" borderId="6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4" fontId="6" fillId="2" borderId="0" xfId="0" applyNumberFormat="1" applyFont="1" applyFill="1" applyBorder="1" applyAlignment="1">
      <alignment vertical="top"/>
    </xf>
    <xf numFmtId="0" fontId="6" fillId="2" borderId="6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4" fontId="4" fillId="2" borderId="0" xfId="0" applyNumberFormat="1" applyFont="1" applyFill="1" applyBorder="1" applyAlignment="1">
      <alignment vertical="top"/>
    </xf>
    <xf numFmtId="43" fontId="3" fillId="2" borderId="0" xfId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/>
    <xf numFmtId="0" fontId="4" fillId="2" borderId="6" xfId="0" applyFont="1" applyFill="1" applyBorder="1" applyAlignment="1"/>
    <xf numFmtId="0" fontId="2" fillId="2" borderId="5" xfId="0" applyFont="1" applyFill="1" applyBorder="1"/>
    <xf numFmtId="0" fontId="3" fillId="2" borderId="0" xfId="2" applyFont="1" applyFill="1" applyBorder="1" applyAlignment="1"/>
    <xf numFmtId="0" fontId="4" fillId="2" borderId="0" xfId="2" applyFont="1" applyFill="1" applyBorder="1" applyAlignment="1">
      <alignment vertical="center"/>
    </xf>
    <xf numFmtId="0" fontId="2" fillId="2" borderId="6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 vertical="center"/>
    </xf>
    <xf numFmtId="164" fontId="4" fillId="3" borderId="8" xfId="1" applyNumberFormat="1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9" fillId="3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2" fillId="3" borderId="0" xfId="0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3:K66"/>
  <sheetViews>
    <sheetView showGridLines="0" tabSelected="1" showRuler="0" zoomScale="85" zoomScaleNormal="85" zoomScalePageLayoutView="70" workbookViewId="0"/>
  </sheetViews>
  <sheetFormatPr baseColWidth="10" defaultRowHeight="12.75" x14ac:dyDescent="0.2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6384" width="11.42578125" style="1"/>
  </cols>
  <sheetData>
    <row r="3" spans="1:11" x14ac:dyDescent="0.2">
      <c r="A3" s="81"/>
      <c r="B3" s="79"/>
      <c r="C3" s="80" t="s">
        <v>65</v>
      </c>
      <c r="D3" s="80"/>
      <c r="E3" s="80"/>
      <c r="F3" s="80"/>
      <c r="G3" s="80"/>
      <c r="H3" s="80"/>
      <c r="I3" s="80"/>
      <c r="J3" s="79"/>
      <c r="K3" s="79"/>
    </row>
    <row r="4" spans="1:11" x14ac:dyDescent="0.2">
      <c r="A4" s="81"/>
      <c r="B4" s="79"/>
      <c r="C4" s="80" t="s">
        <v>64</v>
      </c>
      <c r="D4" s="80"/>
      <c r="E4" s="80"/>
      <c r="F4" s="80"/>
      <c r="G4" s="80"/>
      <c r="H4" s="80"/>
      <c r="I4" s="80"/>
      <c r="J4" s="79"/>
      <c r="K4" s="79"/>
    </row>
    <row r="5" spans="1:11" x14ac:dyDescent="0.2">
      <c r="A5" s="81"/>
      <c r="B5" s="79"/>
      <c r="C5" s="80" t="s">
        <v>63</v>
      </c>
      <c r="D5" s="80"/>
      <c r="E5" s="80"/>
      <c r="F5" s="80"/>
      <c r="G5" s="80"/>
      <c r="H5" s="80"/>
      <c r="I5" s="80"/>
      <c r="J5" s="79"/>
      <c r="K5" s="79"/>
    </row>
    <row r="6" spans="1:11" ht="9" customHeight="1" x14ac:dyDescent="0.2">
      <c r="A6" s="78"/>
      <c r="B6" s="78"/>
      <c r="C6" s="77"/>
      <c r="D6" s="77"/>
      <c r="E6" s="77"/>
      <c r="F6" s="77"/>
      <c r="G6" s="77"/>
      <c r="H6" s="77"/>
      <c r="I6" s="76"/>
      <c r="J6" s="76"/>
      <c r="K6" s="76"/>
    </row>
    <row r="7" spans="1:11" ht="34.5" customHeight="1" x14ac:dyDescent="0.2">
      <c r="A7" s="72"/>
      <c r="E7" s="75" t="s">
        <v>62</v>
      </c>
      <c r="F7" s="74" t="s">
        <v>61</v>
      </c>
      <c r="G7" s="74"/>
      <c r="H7" s="74"/>
      <c r="I7" s="73"/>
      <c r="J7" s="73"/>
      <c r="K7" s="4"/>
    </row>
    <row r="8" spans="1:11" s="4" customFormat="1" ht="3" customHeight="1" x14ac:dyDescent="0.2">
      <c r="A8" s="72"/>
      <c r="B8" s="71"/>
      <c r="C8" s="71"/>
      <c r="D8" s="71"/>
      <c r="E8" s="71"/>
      <c r="F8" s="70"/>
      <c r="G8" s="5"/>
      <c r="H8" s="5"/>
    </row>
    <row r="9" spans="1:11" s="4" customFormat="1" ht="3" customHeight="1" x14ac:dyDescent="0.2">
      <c r="A9" s="69"/>
      <c r="B9" s="69"/>
      <c r="C9" s="69"/>
      <c r="D9" s="68"/>
      <c r="E9" s="68"/>
      <c r="F9" s="67"/>
      <c r="G9" s="5"/>
      <c r="H9" s="5"/>
    </row>
    <row r="10" spans="1:11" s="61" customFormat="1" ht="20.100000000000001" customHeight="1" x14ac:dyDescent="0.2">
      <c r="A10" s="66"/>
      <c r="B10" s="64" t="s">
        <v>60</v>
      </c>
      <c r="C10" s="64"/>
      <c r="D10" s="63">
        <v>2018</v>
      </c>
      <c r="E10" s="63">
        <v>2017</v>
      </c>
      <c r="F10" s="65"/>
      <c r="G10" s="64" t="s">
        <v>60</v>
      </c>
      <c r="H10" s="64"/>
      <c r="I10" s="63">
        <v>2018</v>
      </c>
      <c r="J10" s="63">
        <v>2017</v>
      </c>
      <c r="K10" s="62"/>
    </row>
    <row r="11" spans="1:11" s="4" customFormat="1" ht="3" customHeight="1" x14ac:dyDescent="0.2">
      <c r="A11" s="60"/>
      <c r="B11" s="59"/>
      <c r="C11" s="59"/>
      <c r="D11" s="58"/>
      <c r="E11" s="58"/>
      <c r="F11" s="5"/>
      <c r="G11" s="5"/>
      <c r="H11" s="5"/>
      <c r="K11" s="57"/>
    </row>
    <row r="12" spans="1:11" s="2" customFormat="1" x14ac:dyDescent="0.2">
      <c r="A12" s="56"/>
      <c r="B12" s="47" t="s">
        <v>59</v>
      </c>
      <c r="C12" s="47"/>
      <c r="D12" s="45"/>
      <c r="E12" s="45"/>
      <c r="F12" s="31"/>
      <c r="G12" s="47" t="s">
        <v>58</v>
      </c>
      <c r="H12" s="47"/>
      <c r="I12" s="45"/>
      <c r="J12" s="45"/>
      <c r="K12" s="55"/>
    </row>
    <row r="13" spans="1:11" x14ac:dyDescent="0.2">
      <c r="A13" s="46"/>
      <c r="B13" s="41" t="s">
        <v>57</v>
      </c>
      <c r="C13" s="41"/>
      <c r="D13" s="40">
        <f>SUM(D14:D21)</f>
        <v>74950527.379999995</v>
      </c>
      <c r="E13" s="40">
        <f>SUM(E14:E21)</f>
        <v>78518115.439999998</v>
      </c>
      <c r="F13" s="31"/>
      <c r="G13" s="47" t="s">
        <v>56</v>
      </c>
      <c r="H13" s="47"/>
      <c r="I13" s="40">
        <f>SUM(I14:I16)</f>
        <v>251743907.39000002</v>
      </c>
      <c r="J13" s="40">
        <f>SUM(J14:J16)</f>
        <v>357534574.61000001</v>
      </c>
      <c r="K13" s="36"/>
    </row>
    <row r="14" spans="1:11" x14ac:dyDescent="0.2">
      <c r="A14" s="52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195693353.61000001</v>
      </c>
      <c r="J14" s="38">
        <v>284079120.42000002</v>
      </c>
      <c r="K14" s="36"/>
    </row>
    <row r="15" spans="1:11" x14ac:dyDescent="0.2">
      <c r="A15" s="52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16949766.539999999</v>
      </c>
      <c r="J15" s="38">
        <v>15997737.369999999</v>
      </c>
      <c r="K15" s="36"/>
    </row>
    <row r="16" spans="1:11" ht="12" customHeight="1" x14ac:dyDescent="0.2">
      <c r="A16" s="52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39100787.240000002</v>
      </c>
      <c r="J16" s="38">
        <v>57457716.82</v>
      </c>
      <c r="K16" s="36"/>
    </row>
    <row r="17" spans="1:11" x14ac:dyDescent="0.2">
      <c r="A17" s="52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 x14ac:dyDescent="0.2">
      <c r="A18" s="52"/>
      <c r="B18" s="39" t="s">
        <v>48</v>
      </c>
      <c r="C18" s="39"/>
      <c r="D18" s="38">
        <v>70292919.950000003</v>
      </c>
      <c r="E18" s="38">
        <v>65454558.590000004</v>
      </c>
      <c r="F18" s="31"/>
      <c r="G18" s="47" t="s">
        <v>47</v>
      </c>
      <c r="H18" s="47"/>
      <c r="I18" s="40">
        <f>SUM(I19:I27)</f>
        <v>0</v>
      </c>
      <c r="J18" s="40">
        <f>SUM(J19:J27)</f>
        <v>0</v>
      </c>
      <c r="K18" s="36"/>
    </row>
    <row r="19" spans="1:11" x14ac:dyDescent="0.2">
      <c r="A19" s="52"/>
      <c r="B19" s="39" t="s">
        <v>46</v>
      </c>
      <c r="C19" s="39"/>
      <c r="D19" s="38">
        <v>207000</v>
      </c>
      <c r="E19" s="38">
        <v>5773238.3499999996</v>
      </c>
      <c r="F19" s="31"/>
      <c r="G19" s="39" t="s">
        <v>45</v>
      </c>
      <c r="H19" s="39"/>
      <c r="I19" s="38">
        <v>0</v>
      </c>
      <c r="J19" s="38">
        <v>0</v>
      </c>
      <c r="K19" s="36"/>
    </row>
    <row r="20" spans="1:11" x14ac:dyDescent="0.2">
      <c r="A20" s="52"/>
      <c r="B20" s="39" t="s">
        <v>44</v>
      </c>
      <c r="C20" s="39"/>
      <c r="D20" s="38">
        <v>4450607.43</v>
      </c>
      <c r="E20" s="38">
        <v>7290318.5</v>
      </c>
      <c r="F20" s="31"/>
      <c r="G20" s="39" t="s">
        <v>43</v>
      </c>
      <c r="H20" s="39"/>
      <c r="I20" s="38">
        <v>0</v>
      </c>
      <c r="J20" s="38">
        <v>0</v>
      </c>
      <c r="K20" s="36"/>
    </row>
    <row r="21" spans="1:11" ht="52.5" customHeight="1" x14ac:dyDescent="0.2">
      <c r="A21" s="52"/>
      <c r="B21" s="43" t="s">
        <v>42</v>
      </c>
      <c r="C21" s="43"/>
      <c r="D21" s="54">
        <v>0</v>
      </c>
      <c r="E21" s="54">
        <v>0</v>
      </c>
      <c r="F21" s="31"/>
      <c r="G21" s="39" t="s">
        <v>41</v>
      </c>
      <c r="H21" s="39"/>
      <c r="I21" s="38">
        <v>0</v>
      </c>
      <c r="J21" s="38">
        <v>0</v>
      </c>
      <c r="K21" s="36"/>
    </row>
    <row r="22" spans="1:11" x14ac:dyDescent="0.2">
      <c r="A22" s="46"/>
      <c r="B22" s="37"/>
      <c r="C22" s="15"/>
      <c r="D22" s="33"/>
      <c r="E22" s="42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 x14ac:dyDescent="0.2">
      <c r="A23" s="46"/>
      <c r="B23" s="41" t="s">
        <v>39</v>
      </c>
      <c r="C23" s="41"/>
      <c r="D23" s="53">
        <f>SUM(D24:D25)</f>
        <v>245361807.75999999</v>
      </c>
      <c r="E23" s="40">
        <f>SUM(E24:E25)</f>
        <v>304234822.91999996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 x14ac:dyDescent="0.2">
      <c r="A24" s="52"/>
      <c r="B24" s="39" t="s">
        <v>29</v>
      </c>
      <c r="C24" s="39"/>
      <c r="D24" s="38">
        <v>200221507.38</v>
      </c>
      <c r="E24" s="38">
        <v>261627506.44999999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 x14ac:dyDescent="0.2">
      <c r="A25" s="52"/>
      <c r="B25" s="39" t="s">
        <v>36</v>
      </c>
      <c r="C25" s="39"/>
      <c r="D25" s="38">
        <v>45140300.380000003</v>
      </c>
      <c r="E25" s="38">
        <v>42607316.469999999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 x14ac:dyDescent="0.2">
      <c r="A26" s="46"/>
      <c r="B26" s="37"/>
      <c r="C26" s="15"/>
      <c r="D26" s="42"/>
      <c r="E26" s="42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 x14ac:dyDescent="0.2">
      <c r="A27" s="52"/>
      <c r="B27" s="41" t="s">
        <v>33</v>
      </c>
      <c r="C27" s="41"/>
      <c r="D27" s="40">
        <f>SUM(D28:D32)</f>
        <v>252.98</v>
      </c>
      <c r="E27" s="40">
        <f>SUM(E28:E32)</f>
        <v>268.2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 x14ac:dyDescent="0.2">
      <c r="A28" s="52"/>
      <c r="B28" s="39" t="s">
        <v>31</v>
      </c>
      <c r="C28" s="39"/>
      <c r="D28" s="38">
        <v>0</v>
      </c>
      <c r="E28" s="38">
        <v>0</v>
      </c>
      <c r="F28" s="31"/>
      <c r="G28" s="37"/>
      <c r="H28" s="15"/>
      <c r="I28" s="33"/>
      <c r="J28" s="33"/>
      <c r="K28" s="36"/>
    </row>
    <row r="29" spans="1:11" x14ac:dyDescent="0.2">
      <c r="A29" s="52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40">
        <f>SUM(I30:I32)</f>
        <v>0</v>
      </c>
      <c r="J29" s="40">
        <f>SUM(J30:J32)</f>
        <v>0</v>
      </c>
      <c r="K29" s="36"/>
    </row>
    <row r="30" spans="1:11" ht="26.25" customHeight="1" x14ac:dyDescent="0.2">
      <c r="A30" s="52"/>
      <c r="B30" s="43" t="s">
        <v>28</v>
      </c>
      <c r="C30" s="43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 x14ac:dyDescent="0.2">
      <c r="A31" s="52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 x14ac:dyDescent="0.2">
      <c r="A32" s="52"/>
      <c r="B32" s="39" t="s">
        <v>24</v>
      </c>
      <c r="C32" s="39"/>
      <c r="D32" s="38">
        <v>252.98</v>
      </c>
      <c r="E32" s="38">
        <v>268.2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 x14ac:dyDescent="0.2">
      <c r="A33" s="46"/>
      <c r="B33" s="37"/>
      <c r="C33" s="51"/>
      <c r="D33" s="45"/>
      <c r="E33" s="45"/>
      <c r="F33" s="31"/>
      <c r="G33" s="37"/>
      <c r="H33" s="15"/>
      <c r="I33" s="42"/>
      <c r="J33" s="42"/>
      <c r="K33" s="36"/>
    </row>
    <row r="34" spans="1:11" x14ac:dyDescent="0.2">
      <c r="A34" s="50"/>
      <c r="B34" s="35" t="s">
        <v>22</v>
      </c>
      <c r="C34" s="35"/>
      <c r="D34" s="49">
        <f>D13+D23+D27</f>
        <v>320312588.12</v>
      </c>
      <c r="E34" s="49">
        <f>E13+E23+E27</f>
        <v>382753206.55999994</v>
      </c>
      <c r="F34" s="48"/>
      <c r="G34" s="47" t="s">
        <v>21</v>
      </c>
      <c r="H34" s="47"/>
      <c r="I34" s="40">
        <f>SUM(I35:I39)</f>
        <v>0</v>
      </c>
      <c r="J34" s="40">
        <f>SUM(J35:J39)</f>
        <v>0</v>
      </c>
      <c r="K34" s="36"/>
    </row>
    <row r="35" spans="1:11" x14ac:dyDescent="0.2">
      <c r="A35" s="46"/>
      <c r="B35" s="35"/>
      <c r="C35" s="35"/>
      <c r="D35" s="45"/>
      <c r="E35" s="45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 x14ac:dyDescent="0.2">
      <c r="A36" s="32"/>
      <c r="B36" s="31"/>
      <c r="C36" s="31"/>
      <c r="D36" s="44"/>
      <c r="E36" s="44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 x14ac:dyDescent="0.2">
      <c r="A37" s="32"/>
      <c r="B37" s="31"/>
      <c r="C37" s="31"/>
      <c r="D37" s="44"/>
      <c r="E37" s="44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 x14ac:dyDescent="0.2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 x14ac:dyDescent="0.2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 x14ac:dyDescent="0.2">
      <c r="A40" s="32"/>
      <c r="B40" s="31"/>
      <c r="C40" s="31"/>
      <c r="D40" s="31"/>
      <c r="E40" s="31"/>
      <c r="F40" s="31"/>
      <c r="G40" s="37"/>
      <c r="H40" s="15"/>
      <c r="I40" s="42"/>
      <c r="J40" s="42"/>
      <c r="K40" s="36"/>
    </row>
    <row r="41" spans="1:11" x14ac:dyDescent="0.2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4200232.3499999996</v>
      </c>
      <c r="J41" s="40">
        <f>SUM(J42:J47)</f>
        <v>7896525.8799999999</v>
      </c>
      <c r="K41" s="36"/>
    </row>
    <row r="42" spans="1:11" ht="26.25" customHeight="1" x14ac:dyDescent="0.2">
      <c r="A42" s="32"/>
      <c r="B42" s="31"/>
      <c r="C42" s="31"/>
      <c r="D42" s="31"/>
      <c r="E42" s="31"/>
      <c r="F42" s="31"/>
      <c r="G42" s="43" t="s">
        <v>14</v>
      </c>
      <c r="H42" s="43"/>
      <c r="I42" s="38">
        <v>4200137.58</v>
      </c>
      <c r="J42" s="38">
        <v>7896305.9100000001</v>
      </c>
      <c r="K42" s="36"/>
    </row>
    <row r="43" spans="1:11" x14ac:dyDescent="0.2">
      <c r="A43" s="32"/>
      <c r="B43" s="31"/>
      <c r="C43" s="31"/>
      <c r="D43" s="31"/>
      <c r="E43" s="31"/>
      <c r="F43" s="31"/>
      <c r="G43" s="39" t="s">
        <v>13</v>
      </c>
      <c r="H43" s="39"/>
      <c r="I43" s="38">
        <v>0</v>
      </c>
      <c r="J43" s="38">
        <v>0</v>
      </c>
      <c r="K43" s="36"/>
    </row>
    <row r="44" spans="1:11" ht="12" customHeight="1" x14ac:dyDescent="0.2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 x14ac:dyDescent="0.2">
      <c r="A45" s="32"/>
      <c r="B45" s="31"/>
      <c r="C45" s="31"/>
      <c r="D45" s="31"/>
      <c r="E45" s="31"/>
      <c r="F45" s="31"/>
      <c r="G45" s="43" t="s">
        <v>11</v>
      </c>
      <c r="H45" s="43"/>
      <c r="I45" s="38">
        <v>0</v>
      </c>
      <c r="J45" s="38">
        <v>0</v>
      </c>
      <c r="K45" s="36"/>
    </row>
    <row r="46" spans="1:11" x14ac:dyDescent="0.2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 x14ac:dyDescent="0.2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94.77</v>
      </c>
      <c r="J47" s="38">
        <v>219.97</v>
      </c>
      <c r="K47" s="36"/>
    </row>
    <row r="48" spans="1:11" x14ac:dyDescent="0.2">
      <c r="A48" s="32"/>
      <c r="B48" s="31"/>
      <c r="C48" s="31"/>
      <c r="D48" s="31"/>
      <c r="E48" s="31"/>
      <c r="F48" s="31"/>
      <c r="G48" s="37"/>
      <c r="H48" s="15"/>
      <c r="I48" s="42"/>
      <c r="J48" s="42"/>
      <c r="K48" s="36"/>
    </row>
    <row r="49" spans="1:11" x14ac:dyDescent="0.2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 x14ac:dyDescent="0.2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 x14ac:dyDescent="0.2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 x14ac:dyDescent="0.2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255944139.74000001</v>
      </c>
      <c r="J52" s="29">
        <f>J13+J18+J29+J34+J41+J49</f>
        <v>365431100.49000001</v>
      </c>
      <c r="K52" s="28"/>
    </row>
    <row r="53" spans="1:11" x14ac:dyDescent="0.2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 x14ac:dyDescent="0.2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D34-I52</f>
        <v>64368448.379999995</v>
      </c>
      <c r="J54" s="29">
        <f>E34-J52</f>
        <v>17322106.069999933</v>
      </c>
      <c r="K54" s="28"/>
    </row>
    <row r="55" spans="1:11" ht="6" customHeight="1" x14ac:dyDescent="0.2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 x14ac:dyDescent="0.2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 x14ac:dyDescent="0.2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 x14ac:dyDescent="0.2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 x14ac:dyDescent="0.2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 x14ac:dyDescent="0.2">
      <c r="B60" s="15"/>
      <c r="C60" s="16"/>
      <c r="D60" s="6"/>
      <c r="E60" s="6"/>
      <c r="G60" s="17"/>
      <c r="H60" s="16"/>
      <c r="I60" s="6"/>
      <c r="J60" s="6"/>
    </row>
    <row r="61" spans="1:11" ht="30" customHeight="1" x14ac:dyDescent="0.2">
      <c r="B61" s="15"/>
      <c r="C61" s="14"/>
      <c r="D61" s="14"/>
      <c r="E61" s="6"/>
      <c r="G61" s="13"/>
      <c r="H61" s="13"/>
      <c r="I61" s="6"/>
      <c r="J61" s="6"/>
    </row>
    <row r="62" spans="1:11" ht="14.1" customHeight="1" x14ac:dyDescent="0.2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 x14ac:dyDescent="0.2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 x14ac:dyDescent="0.2">
      <c r="D64" s="3"/>
    </row>
    <row r="65" spans="2:11" x14ac:dyDescent="0.2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 x14ac:dyDescent="0.2">
      <c r="D66" s="3"/>
    </row>
  </sheetData>
  <sheetProtection formatCells="0" selectLockedCells="1"/>
  <mergeCells count="69">
    <mergeCell ref="G62:H62"/>
    <mergeCell ref="G46:H46"/>
    <mergeCell ref="G47:H47"/>
    <mergeCell ref="G49:H49"/>
    <mergeCell ref="G50:H50"/>
    <mergeCell ref="C63:D63"/>
    <mergeCell ref="G63:H63"/>
    <mergeCell ref="G54:H54"/>
    <mergeCell ref="C61:D61"/>
    <mergeCell ref="G61:H61"/>
    <mergeCell ref="C62:D62"/>
    <mergeCell ref="G35:H35"/>
    <mergeCell ref="G36:H36"/>
    <mergeCell ref="G52:H52"/>
    <mergeCell ref="G38:H38"/>
    <mergeCell ref="G39:H39"/>
    <mergeCell ref="G41:H41"/>
    <mergeCell ref="G42:H42"/>
    <mergeCell ref="G43:H43"/>
    <mergeCell ref="G44:H44"/>
    <mergeCell ref="G45:H45"/>
    <mergeCell ref="G37:H37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26:H26"/>
    <mergeCell ref="B27:C27"/>
    <mergeCell ref="G27:H27"/>
    <mergeCell ref="B28:C28"/>
    <mergeCell ref="B29:C29"/>
    <mergeCell ref="G29:H29"/>
    <mergeCell ref="G21:H21"/>
    <mergeCell ref="G22:H22"/>
    <mergeCell ref="B23:C23"/>
    <mergeCell ref="G23:H23"/>
    <mergeCell ref="B24:C24"/>
    <mergeCell ref="G24:H24"/>
    <mergeCell ref="B16:C16"/>
    <mergeCell ref="G16:H16"/>
    <mergeCell ref="B17:C17"/>
    <mergeCell ref="B25:C25"/>
    <mergeCell ref="G25:H25"/>
    <mergeCell ref="B19:C19"/>
    <mergeCell ref="G19:H19"/>
    <mergeCell ref="B20:C20"/>
    <mergeCell ref="G20:H20"/>
    <mergeCell ref="B21:C21"/>
    <mergeCell ref="B18:C18"/>
    <mergeCell ref="G18:H18"/>
    <mergeCell ref="B12:C12"/>
    <mergeCell ref="G12:H12"/>
    <mergeCell ref="B13:C13"/>
    <mergeCell ref="G13:H13"/>
    <mergeCell ref="B14:C14"/>
    <mergeCell ref="G14:H14"/>
    <mergeCell ref="B15:C15"/>
    <mergeCell ref="G15:H15"/>
    <mergeCell ref="B10:C10"/>
    <mergeCell ref="G10:H10"/>
    <mergeCell ref="C3:I3"/>
    <mergeCell ref="C4:I4"/>
    <mergeCell ref="C5:I5"/>
    <mergeCell ref="F7:H7"/>
  </mergeCells>
  <printOptions verticalCentered="1"/>
  <pageMargins left="0.78740157480314965" right="0" top="0.43307086614173229" bottom="0.70866141732283472" header="0.39370078740157483" footer="0"/>
  <pageSetup scale="58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2018-10-22T20:21:42Z</dcterms:created>
  <dcterms:modified xsi:type="dcterms:W3CDTF">2018-10-22T20:22:21Z</dcterms:modified>
</cp:coreProperties>
</file>