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CTG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5" i="1"/>
  <c r="F11" i="1"/>
  <c r="K11" i="1" s="1"/>
  <c r="F13" i="1"/>
  <c r="K13" i="1"/>
  <c r="F15" i="1"/>
  <c r="K15" i="1" s="1"/>
  <c r="D17" i="1"/>
  <c r="E17" i="1"/>
  <c r="F17" i="1"/>
  <c r="G17" i="1"/>
  <c r="H17" i="1"/>
  <c r="H20" i="1" s="1"/>
  <c r="I17" i="1"/>
  <c r="J17" i="1"/>
  <c r="J20" i="1" s="1"/>
  <c r="D20" i="1"/>
  <c r="E20" i="1"/>
  <c r="F20" i="1"/>
  <c r="C22" i="1"/>
  <c r="I22" i="1"/>
  <c r="C23" i="1"/>
  <c r="I23" i="1"/>
  <c r="K17" i="1" l="1"/>
  <c r="K2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<sst xmlns="http://schemas.openxmlformats.org/spreadsheetml/2006/main" count="21" uniqueCount="21">
  <si>
    <t>|</t>
  </si>
  <si>
    <t>Bajo protesta de decir verdad declaramos que los Estados Financieros y sus Notas son razonablemente correctos y responsabilidad del emisor</t>
  </si>
  <si>
    <t>Total del Gasto</t>
  </si>
  <si>
    <t>FUENTES FINANCIERAS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</si>
  <si>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</si>
  <si>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</si>
  <si>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</si>
  <si>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</si>
  <si>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</si>
  <si>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</si>
  <si>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</si>
  <si>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</si>
  <si>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</si>
  <si>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</si>
  <si>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</si>
  <si>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</si>
  <si>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</si>
  <si>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</si>
  <si>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Ente Público: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</si>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</sst>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4" fillId="2" borderId="0" xfId="0" applyFont="1" applyFill="1"/>
    <xf numFmtId="0" fontId="5" fillId="0" borderId="0" xfId="0" applyFont="1"/>
    <xf numFmtId="0" fontId="5" fillId="2" borderId="0" xfId="0" applyFont="1" applyFill="1"/>
    <xf numFmtId="43" fontId="5" fillId="2" borderId="3" xfId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justify" vertical="center" wrapText="1"/>
    </xf>
    <xf numFmtId="43" fontId="2" fillId="2" borderId="3" xfId="1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43" fontId="2" fillId="2" borderId="6" xfId="1" applyFont="1" applyFill="1" applyBorder="1" applyAlignment="1">
      <alignment horizontal="right" vertical="top" wrapText="1"/>
    </xf>
    <xf numFmtId="43" fontId="2" fillId="2" borderId="9" xfId="1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6" fillId="2" borderId="2" xfId="0" applyNumberFormat="1" applyFont="1" applyFill="1" applyBorder="1" applyAlignment="1" applyProtection="1">
      <protection locked="0"/>
    </xf>
    <xf numFmtId="0" fontId="6" fillId="2" borderId="2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%20DIGITALES/INFORMACI&#211;N%20TRIMESTRAL/INFORMACION%20CONTABLE/EA-GTO-CEPT-2T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6%2018/Estados%20Fros%20y%20Pptales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</sheetNames>
    <sheetDataSet>
      <sheetData sheetId="0">
        <row r="4">
          <cell r="C4" t="str">
            <v>Del 01 de Enero al 30 de Junio del 2018</v>
          </cell>
        </row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</sheetNames>
    <sheetDataSet>
      <sheetData sheetId="0"/>
      <sheetData sheetId="1">
        <row r="5">
          <cell r="E5" t="str">
            <v>Colegio de Educación Profesional Técnica del Estado de Guanajuato</v>
          </cell>
        </row>
      </sheetData>
      <sheetData sheetId="2">
        <row r="4">
          <cell r="B4" t="str">
            <v>Del 1 de Enero al 30 de Junio de 2018</v>
          </cell>
        </row>
        <row r="22">
          <cell r="D22">
            <v>363248604</v>
          </cell>
          <cell r="E22">
            <v>55143955.729999997</v>
          </cell>
          <cell r="F22">
            <v>418392559.73000002</v>
          </cell>
          <cell r="H22">
            <v>157176581.31</v>
          </cell>
          <cell r="J22">
            <v>155439614.25</v>
          </cell>
          <cell r="K22">
            <v>261215978.42000002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L25"/>
  <sheetViews>
    <sheetView showGridLines="0" tabSelected="1" zoomScale="85" zoomScaleNormal="85" workbookViewId="0"/>
  </sheetViews>
  <sheetFormatPr baseColWidth="10" defaultRowHeight="12.75" x14ac:dyDescent="0.2"/>
  <cols>
    <col min="1" max="1" width="2.5703125" style="2" customWidth="1"/>
    <col min="2" max="2" width="2" style="1" customWidth="1"/>
    <col min="3" max="3" width="45.85546875" style="1" customWidth="1"/>
    <col min="4" max="4" width="16" style="1" customWidth="1"/>
    <col min="5" max="5" width="15.140625" style="1" customWidth="1"/>
    <col min="6" max="6" width="15" style="1" customWidth="1"/>
    <col min="7" max="7" width="15.28515625" style="1" customWidth="1"/>
    <col min="8" max="8" width="14.85546875" style="1" bestFit="1" customWidth="1"/>
    <col min="9" max="9" width="15.140625" style="1" customWidth="1"/>
    <col min="10" max="10" width="15.42578125" style="1" customWidth="1"/>
    <col min="11" max="11" width="15" style="1" customWidth="1"/>
    <col min="12" max="12" width="4" style="2" customWidth="1"/>
    <col min="13" max="16384" width="11.42578125" style="1"/>
  </cols>
  <sheetData>
    <row r="1" spans="2:11" ht="16.5" customHeight="1" x14ac:dyDescent="0.2">
      <c r="B1" s="42" t="s">
        <v>20</v>
      </c>
      <c r="C1" s="42"/>
      <c r="D1" s="42"/>
      <c r="E1" s="42"/>
      <c r="F1" s="42"/>
      <c r="G1" s="42"/>
      <c r="H1" s="42"/>
      <c r="I1" s="42"/>
      <c r="J1" s="42"/>
      <c r="K1" s="42"/>
    </row>
    <row r="2" spans="2:11" ht="16.5" customHeight="1" x14ac:dyDescent="0.2">
      <c r="B2" s="42" t="s">
        <v>19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6.5" customHeight="1" x14ac:dyDescent="0.2">
      <c r="B3" s="42" t="str">
        <f>+[2]CAdmon!$B$4</f>
        <v>Del 1 de Enero al 30 de Junio de 2018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s="2" customFormat="1" x14ac:dyDescent="0.2"/>
    <row r="5" spans="2:11" s="2" customFormat="1" x14ac:dyDescent="0.2">
      <c r="C5" s="41" t="s">
        <v>18</v>
      </c>
      <c r="D5" s="39" t="str">
        <f>+[2]EAI!E5</f>
        <v>Colegio de Educación Profesional Técnica del Estado de Guanajuato</v>
      </c>
      <c r="E5" s="39"/>
      <c r="F5" s="40"/>
      <c r="G5" s="40"/>
      <c r="H5" s="39"/>
      <c r="I5" s="39"/>
      <c r="J5" s="38"/>
    </row>
    <row r="6" spans="2:11" s="2" customFormat="1" x14ac:dyDescent="0.2"/>
    <row r="7" spans="2:11" x14ac:dyDescent="0.2">
      <c r="B7" s="37" t="s">
        <v>17</v>
      </c>
      <c r="C7" s="36"/>
      <c r="D7" s="33" t="s">
        <v>16</v>
      </c>
      <c r="E7" s="33"/>
      <c r="F7" s="33"/>
      <c r="G7" s="33"/>
      <c r="H7" s="33"/>
      <c r="I7" s="33"/>
      <c r="J7" s="33"/>
      <c r="K7" s="33" t="s">
        <v>15</v>
      </c>
    </row>
    <row r="8" spans="2:11" ht="25.5" x14ac:dyDescent="0.2">
      <c r="B8" s="35"/>
      <c r="C8" s="34"/>
      <c r="D8" s="30" t="s">
        <v>14</v>
      </c>
      <c r="E8" s="30" t="s">
        <v>13</v>
      </c>
      <c r="F8" s="30" t="s">
        <v>12</v>
      </c>
      <c r="G8" s="30" t="s">
        <v>11</v>
      </c>
      <c r="H8" s="30" t="s">
        <v>10</v>
      </c>
      <c r="I8" s="30" t="s">
        <v>9</v>
      </c>
      <c r="J8" s="30" t="s">
        <v>8</v>
      </c>
      <c r="K8" s="33"/>
    </row>
    <row r="9" spans="2:11" x14ac:dyDescent="0.2">
      <c r="B9" s="32"/>
      <c r="C9" s="31"/>
      <c r="D9" s="30">
        <v>1</v>
      </c>
      <c r="E9" s="30">
        <v>2</v>
      </c>
      <c r="F9" s="30" t="s">
        <v>7</v>
      </c>
      <c r="G9" s="30">
        <v>4</v>
      </c>
      <c r="H9" s="30">
        <v>5</v>
      </c>
      <c r="I9" s="30">
        <v>6</v>
      </c>
      <c r="J9" s="30">
        <v>7</v>
      </c>
      <c r="K9" s="30" t="s">
        <v>6</v>
      </c>
    </row>
    <row r="10" spans="2:11" x14ac:dyDescent="0.2">
      <c r="B10" s="29"/>
      <c r="C10" s="28"/>
      <c r="D10" s="27"/>
      <c r="E10" s="27"/>
      <c r="F10" s="27"/>
      <c r="G10" s="27"/>
      <c r="H10" s="27"/>
      <c r="I10" s="27"/>
      <c r="J10" s="27"/>
      <c r="K10" s="27"/>
    </row>
    <row r="11" spans="2:11" x14ac:dyDescent="0.2">
      <c r="B11" s="25"/>
      <c r="C11" s="22" t="s">
        <v>5</v>
      </c>
      <c r="D11" s="26">
        <v>356224872</v>
      </c>
      <c r="E11" s="26">
        <v>29520297.98</v>
      </c>
      <c r="F11" s="26">
        <f>+D11+E11</f>
        <v>385745169.98000002</v>
      </c>
      <c r="G11" s="26">
        <v>25623657.75</v>
      </c>
      <c r="H11" s="26">
        <v>149659373.59999999</v>
      </c>
      <c r="I11" s="26">
        <v>149659373.59999999</v>
      </c>
      <c r="J11" s="26">
        <v>147922406.53999999</v>
      </c>
      <c r="K11" s="26">
        <f>+F11-H11</f>
        <v>236085796.38000003</v>
      </c>
    </row>
    <row r="12" spans="2:11" x14ac:dyDescent="0.2">
      <c r="B12" s="25"/>
      <c r="C12" s="24"/>
      <c r="D12" s="21"/>
      <c r="E12" s="21"/>
      <c r="F12" s="21"/>
      <c r="G12" s="21"/>
      <c r="H12" s="21"/>
      <c r="I12" s="21"/>
      <c r="J12" s="21"/>
      <c r="K12" s="21"/>
    </row>
    <row r="13" spans="2:11" x14ac:dyDescent="0.2">
      <c r="B13" s="23"/>
      <c r="C13" s="22" t="s">
        <v>4</v>
      </c>
      <c r="D13" s="21">
        <v>7023732</v>
      </c>
      <c r="E13" s="21">
        <v>25623657.75</v>
      </c>
      <c r="F13" s="21">
        <f>+D13+E13</f>
        <v>32647389.75</v>
      </c>
      <c r="G13" s="21">
        <v>16311429.810000001</v>
      </c>
      <c r="H13" s="21">
        <v>7517207.71</v>
      </c>
      <c r="I13" s="21">
        <v>7517207.71</v>
      </c>
      <c r="J13" s="21">
        <v>7517207.71</v>
      </c>
      <c r="K13" s="21">
        <f>+F13-H13</f>
        <v>25130182.039999999</v>
      </c>
    </row>
    <row r="14" spans="2:11" x14ac:dyDescent="0.2">
      <c r="B14" s="25"/>
      <c r="C14" s="24"/>
      <c r="D14" s="21"/>
      <c r="E14" s="21"/>
      <c r="F14" s="21"/>
      <c r="G14" s="21"/>
      <c r="H14" s="21"/>
      <c r="I14" s="21"/>
      <c r="J14" s="21"/>
      <c r="K14" s="21"/>
    </row>
    <row r="15" spans="2:11" x14ac:dyDescent="0.2">
      <c r="B15" s="23"/>
      <c r="C15" s="22" t="s">
        <v>3</v>
      </c>
      <c r="D15" s="21"/>
      <c r="E15" s="21"/>
      <c r="F15" s="21">
        <f>+D15+E15</f>
        <v>0</v>
      </c>
      <c r="G15" s="21">
        <v>0</v>
      </c>
      <c r="H15" s="21">
        <v>0</v>
      </c>
      <c r="I15" s="21">
        <v>0</v>
      </c>
      <c r="J15" s="21">
        <v>0</v>
      </c>
      <c r="K15" s="21">
        <f>+F15-H15</f>
        <v>0</v>
      </c>
    </row>
    <row r="16" spans="2:11" x14ac:dyDescent="0.2">
      <c r="B16" s="19"/>
      <c r="C16" s="18"/>
      <c r="D16" s="20"/>
      <c r="E16" s="20"/>
      <c r="F16" s="20"/>
      <c r="G16" s="20"/>
      <c r="H16" s="20"/>
      <c r="I16" s="20"/>
      <c r="J16" s="20"/>
      <c r="K16" s="20"/>
    </row>
    <row r="17" spans="1:12" s="15" customFormat="1" x14ac:dyDescent="0.2">
      <c r="A17" s="16"/>
      <c r="B17" s="19"/>
      <c r="C17" s="18" t="s">
        <v>2</v>
      </c>
      <c r="D17" s="17">
        <f>+D11+D13+D15</f>
        <v>363248604</v>
      </c>
      <c r="E17" s="17">
        <f>+E11+E13+E15</f>
        <v>55143955.730000004</v>
      </c>
      <c r="F17" s="17">
        <f>+F11+F13+F15</f>
        <v>418392559.73000002</v>
      </c>
      <c r="G17" s="17">
        <f>+G11+G13+G15</f>
        <v>41935087.560000002</v>
      </c>
      <c r="H17" s="17">
        <f>+H11+H13+H15</f>
        <v>157176581.31</v>
      </c>
      <c r="I17" s="17">
        <f>+I11+I13+I15</f>
        <v>157176581.31</v>
      </c>
      <c r="J17" s="17">
        <f>+J11+J13+J15</f>
        <v>155439614.25</v>
      </c>
      <c r="K17" s="17">
        <f>+K11+K13+K15</f>
        <v>261215978.42000002</v>
      </c>
      <c r="L17" s="16"/>
    </row>
    <row r="18" spans="1:12" s="2" customFormat="1" x14ac:dyDescent="0.2"/>
    <row r="19" spans="1:12" x14ac:dyDescent="0.2">
      <c r="C19" s="14" t="s">
        <v>1</v>
      </c>
    </row>
    <row r="20" spans="1:12" x14ac:dyDescent="0.2">
      <c r="D20" s="13" t="str">
        <f>IF(D17=[2]CAdmon!D22," ","ERROR")</f>
        <v xml:space="preserve"> </v>
      </c>
      <c r="E20" s="13" t="str">
        <f>IF(E17=[2]CAdmon!E22," ","ERROR")</f>
        <v xml:space="preserve"> </v>
      </c>
      <c r="F20" s="13" t="str">
        <f>IF(F17=[2]CAdmon!F22," ","ERROR")</f>
        <v xml:space="preserve"> </v>
      </c>
      <c r="G20" s="13"/>
      <c r="H20" s="13" t="str">
        <f>IF(H17=[2]CAdmon!H22," ","ERROR")</f>
        <v xml:space="preserve"> </v>
      </c>
      <c r="I20" s="13"/>
      <c r="J20" s="13" t="str">
        <f>IF(J17=[2]CAdmon!J22," ","ERROR")</f>
        <v xml:space="preserve"> </v>
      </c>
      <c r="K20" s="13" t="str">
        <f>IF(K17=[2]CAdmon!K22," ","ERROR")</f>
        <v xml:space="preserve"> </v>
      </c>
    </row>
    <row r="21" spans="1:12" x14ac:dyDescent="0.2">
      <c r="C21" s="12"/>
      <c r="K21" s="11"/>
    </row>
    <row r="22" spans="1:12" x14ac:dyDescent="0.2">
      <c r="C22" s="10" t="str">
        <f>+[1]EA!$C$62</f>
        <v>Mtro. Alberto de la Luz Socorro Diosdado</v>
      </c>
      <c r="H22" s="9"/>
      <c r="I22" s="8" t="str">
        <f>+[1]EA!$G$62</f>
        <v>Lic. Lucía González Muñoz</v>
      </c>
      <c r="J22" s="7"/>
      <c r="K22" s="6"/>
    </row>
    <row r="23" spans="1:12" x14ac:dyDescent="0.2">
      <c r="C23" s="5" t="str">
        <f>+[1]EA!$C$63</f>
        <v>Director General</v>
      </c>
      <c r="I23" s="4" t="str">
        <f>+[1]EA!$G$63</f>
        <v>Directora de Administración</v>
      </c>
      <c r="J23" s="3"/>
      <c r="K23" s="3"/>
    </row>
    <row r="25" spans="1:12" x14ac:dyDescent="0.2">
      <c r="G25" s="1" t="s">
        <v>0</v>
      </c>
    </row>
  </sheetData>
  <mergeCells count="6">
    <mergeCell ref="B7:C9"/>
    <mergeCell ref="D7:J7"/>
    <mergeCell ref="K7:K8"/>
    <mergeCell ref="B1:K1"/>
    <mergeCell ref="B3:K3"/>
    <mergeCell ref="B2:K2"/>
  </mergeCells>
  <pageMargins left="0.7" right="0.7" top="0.38" bottom="0.75" header="0.3" footer="0.3"/>
  <pageSetup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2018-07-30T20:23:33Z</dcterms:created>
  <dcterms:modified xsi:type="dcterms:W3CDTF">2018-07-30T20:23:48Z</dcterms:modified>
</cp:coreProperties>
</file>