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la.ariasm\Documents\Karla Arias. Direccion de Admon\DOCUMENTOS\2018\ESTADOS FINANCIEROS DIGITALES\INFORMACIÓN TRIMESTRAL\INFORMACION PRESUPUESTAL\"/>
    </mc:Choice>
  </mc:AlternateContent>
  <bookViews>
    <workbookView xWindow="0" yWindow="0" windowWidth="20490" windowHeight="7755"/>
  </bookViews>
  <sheets>
    <sheet name="Hoja1" sheetId="1" r:id="rId1"/>
  </sheets>
  <externalReferences>
    <externalReference r:id="rId2"/>
  </externalReferences>
  <definedNames>
    <definedName name="_xlnm.Print_Area" localSheetId="0">Hoja1!$A$1:$K$24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" i="1" l="1"/>
  <c r="J21" i="1" s="1"/>
  <c r="H21" i="1"/>
  <c r="F21" i="1"/>
  <c r="E21" i="1"/>
  <c r="J19" i="1"/>
  <c r="G19" i="1"/>
  <c r="J18" i="1"/>
  <c r="G18" i="1"/>
  <c r="J17" i="1"/>
  <c r="G17" i="1"/>
  <c r="J16" i="1"/>
  <c r="G16" i="1"/>
  <c r="J15" i="1"/>
  <c r="G15" i="1"/>
  <c r="J14" i="1"/>
  <c r="G14" i="1"/>
  <c r="J13" i="1"/>
  <c r="G13" i="1"/>
  <c r="J12" i="1"/>
  <c r="G12" i="1"/>
  <c r="J11" i="1"/>
  <c r="G11" i="1"/>
  <c r="J10" i="1"/>
  <c r="G10" i="1"/>
  <c r="G21" i="1" s="1"/>
  <c r="E5" i="1"/>
</calcChain>
</file>

<file path=xl/sharedStrings.xml><?xml version="1.0" encoding="utf-8"?>
<sst xmlns="http://schemas.openxmlformats.org/spreadsheetml/2006/main" count="31" uniqueCount="31">
  <si>
    <t>ESTADO ANALÍTICO DE INGRESOS</t>
  </si>
  <si>
    <t>POR FUENTE DE FINANCIAMIENTO Y FUENTE DE FINANCIAMIENTO/RUBRO</t>
  </si>
  <si>
    <t>Del 1 de Enero al 30 de Septiembre de 2018</t>
  </si>
  <si>
    <t xml:space="preserve">Ente Público:      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</si>
  <si>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</si>
  <si>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</si>
  <si>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</si>
  <si>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</si>
  <si>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</si>
  <si>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</si>
  <si>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</si>
  <si>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</si>
  <si>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</si>
  <si>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</si>
  <si>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</si>
  <si>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</si>
  <si>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</si>
  <si>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 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</si>
  <si>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</si>
  <si>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</si>
  <si>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</si>
  <si>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</si>
  <si>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</si>
  <si>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</si>
  <si>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</si>
  <si>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</si>
  <si>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</si>
  <si>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Otros Recursos</t>
  </si>
  <si>
    <t>Total</t>
  </si>
  <si>
    <t>Ingresos excedentes¹</t>
  </si>
  <si>
    <t>¹ Los ingresos excedentes se presentan para efectos de cumplimiento de la Ley General de Contabilidad Gubernamental y el importe reflejado debe ser siempre mayor a cero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</si>
</sst>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45">
    <xf numFmtId="0" fontId="0" fillId="0" borderId="0" xfId="0"/>
    <xf numFmtId="0" fontId="2" fillId="2" borderId="0" xfId="0" applyFont="1" applyFill="1"/>
    <xf numFmtId="0" fontId="3" fillId="3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4" fillId="2" borderId="0" xfId="2" applyFont="1" applyFill="1"/>
    <xf numFmtId="0" fontId="4" fillId="2" borderId="0" xfId="2" applyFont="1" applyFill="1" applyBorder="1"/>
    <xf numFmtId="0" fontId="2" fillId="2" borderId="0" xfId="0" applyFont="1" applyFill="1" applyBorder="1"/>
    <xf numFmtId="0" fontId="4" fillId="2" borderId="0" xfId="2" applyFont="1" applyFill="1" applyBorder="1" applyAlignment="1">
      <alignment horizontal="center"/>
    </xf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right"/>
    </xf>
    <xf numFmtId="0" fontId="3" fillId="2" borderId="1" xfId="0" applyNumberFormat="1" applyFont="1" applyFill="1" applyBorder="1" applyAlignment="1" applyProtection="1">
      <protection locked="0"/>
    </xf>
    <xf numFmtId="0" fontId="4" fillId="2" borderId="1" xfId="2" applyFont="1" applyFill="1" applyBorder="1" applyAlignment="1">
      <alignment horizontal="center"/>
    </xf>
    <xf numFmtId="0" fontId="4" fillId="2" borderId="0" xfId="2" applyFont="1" applyFill="1" applyAlignment="1">
      <alignment horizontal="center"/>
    </xf>
    <xf numFmtId="37" fontId="3" fillId="3" borderId="2" xfId="2" applyNumberFormat="1" applyFont="1" applyFill="1" applyBorder="1" applyAlignment="1">
      <alignment horizontal="center" vertical="center"/>
    </xf>
    <xf numFmtId="37" fontId="3" fillId="3" borderId="2" xfId="2" applyNumberFormat="1" applyFont="1" applyFill="1" applyBorder="1" applyAlignment="1">
      <alignment horizontal="center" vertical="center" wrapText="1"/>
    </xf>
    <xf numFmtId="0" fontId="4" fillId="2" borderId="0" xfId="2" applyFont="1" applyFill="1" applyAlignment="1"/>
    <xf numFmtId="37" fontId="3" fillId="3" borderId="2" xfId="2" applyNumberFormat="1" applyFont="1" applyFill="1" applyBorder="1" applyAlignment="1">
      <alignment horizontal="center" vertical="center"/>
    </xf>
    <xf numFmtId="37" fontId="3" fillId="3" borderId="2" xfId="2" applyNumberFormat="1" applyFont="1" applyFill="1" applyBorder="1" applyAlignment="1">
      <alignment horizontal="center" wrapText="1"/>
    </xf>
    <xf numFmtId="0" fontId="5" fillId="2" borderId="3" xfId="2" applyFont="1" applyFill="1" applyBorder="1"/>
    <xf numFmtId="0" fontId="5" fillId="2" borderId="4" xfId="2" applyFont="1" applyFill="1" applyBorder="1"/>
    <xf numFmtId="0" fontId="5" fillId="2" borderId="5" xfId="2" applyFont="1" applyFill="1" applyBorder="1"/>
    <xf numFmtId="43" fontId="5" fillId="2" borderId="5" xfId="1" applyFont="1" applyFill="1" applyBorder="1" applyAlignment="1">
      <alignment horizontal="center"/>
    </xf>
    <xf numFmtId="43" fontId="5" fillId="2" borderId="6" xfId="1" applyFont="1" applyFill="1" applyBorder="1" applyAlignment="1">
      <alignment horizontal="center"/>
    </xf>
    <xf numFmtId="0" fontId="2" fillId="2" borderId="0" xfId="2" applyFont="1" applyFill="1"/>
    <xf numFmtId="0" fontId="6" fillId="2" borderId="7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left" vertical="center" wrapText="1"/>
    </xf>
    <xf numFmtId="43" fontId="6" fillId="2" borderId="9" xfId="1" applyFont="1" applyFill="1" applyBorder="1" applyAlignment="1">
      <alignment vertical="center" wrapText="1"/>
    </xf>
    <xf numFmtId="0" fontId="7" fillId="2" borderId="0" xfId="2" applyFont="1" applyFill="1"/>
    <xf numFmtId="0" fontId="5" fillId="2" borderId="10" xfId="2" applyFont="1" applyFill="1" applyBorder="1" applyAlignment="1">
      <alignment horizontal="center" vertical="center"/>
    </xf>
    <xf numFmtId="0" fontId="5" fillId="2" borderId="1" xfId="2" applyFont="1" applyFill="1" applyBorder="1" applyAlignment="1">
      <alignment horizontal="center" vertical="center"/>
    </xf>
    <xf numFmtId="0" fontId="5" fillId="2" borderId="11" xfId="2" applyFont="1" applyFill="1" applyBorder="1" applyAlignment="1">
      <alignment wrapText="1"/>
    </xf>
    <xf numFmtId="43" fontId="5" fillId="2" borderId="11" xfId="1" applyFont="1" applyFill="1" applyBorder="1" applyAlignment="1">
      <alignment horizontal="center"/>
    </xf>
    <xf numFmtId="43" fontId="5" fillId="2" borderId="12" xfId="1" applyFont="1" applyFill="1" applyBorder="1" applyAlignment="1">
      <alignment horizontal="center"/>
    </xf>
    <xf numFmtId="43" fontId="6" fillId="2" borderId="12" xfId="1" applyFont="1" applyFill="1" applyBorder="1" applyAlignment="1">
      <alignment vertical="center" wrapText="1"/>
    </xf>
    <xf numFmtId="0" fontId="7" fillId="2" borderId="13" xfId="2" applyFont="1" applyFill="1" applyBorder="1" applyAlignment="1">
      <alignment horizontal="centerContinuous"/>
    </xf>
    <xf numFmtId="0" fontId="7" fillId="2" borderId="14" xfId="2" applyFont="1" applyFill="1" applyBorder="1" applyAlignment="1">
      <alignment horizontal="centerContinuous"/>
    </xf>
    <xf numFmtId="0" fontId="7" fillId="2" borderId="15" xfId="2" applyFont="1" applyFill="1" applyBorder="1" applyAlignment="1">
      <alignment horizontal="left" wrapText="1"/>
    </xf>
    <xf numFmtId="43" fontId="6" fillId="2" borderId="6" xfId="1" applyFont="1" applyFill="1" applyBorder="1" applyAlignment="1">
      <alignment horizontal="right" vertical="center" wrapText="1"/>
    </xf>
    <xf numFmtId="0" fontId="8" fillId="2" borderId="4" xfId="0" applyFont="1" applyFill="1" applyBorder="1" applyAlignment="1">
      <alignment vertical="top" wrapText="1"/>
    </xf>
    <xf numFmtId="43" fontId="8" fillId="2" borderId="4" xfId="1" applyFont="1" applyFill="1" applyBorder="1" applyAlignment="1">
      <alignment vertical="top" wrapText="1"/>
    </xf>
    <xf numFmtId="43" fontId="3" fillId="0" borderId="13" xfId="1" applyFont="1" applyBorder="1" applyAlignment="1">
      <alignment horizontal="center" vertical="top" wrapText="1"/>
    </xf>
    <xf numFmtId="43" fontId="3" fillId="0" borderId="15" xfId="1" applyFont="1" applyBorder="1" applyAlignment="1">
      <alignment horizontal="center" vertical="top" wrapText="1"/>
    </xf>
    <xf numFmtId="43" fontId="6" fillId="2" borderId="12" xfId="1" applyFont="1" applyFill="1" applyBorder="1" applyAlignment="1">
      <alignment horizontal="right" vertical="center" wrapText="1"/>
    </xf>
    <xf numFmtId="0" fontId="9" fillId="2" borderId="0" xfId="0" applyFont="1" applyFill="1"/>
  </cellXfs>
  <cellStyles count="3">
    <cellStyle name="Millares" xfId="1" builtinId="3"/>
    <cellStyle name="Normal" xfId="0" builtinId="0"/>
    <cellStyle name="Normal 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rla.ariasm/Documents/Karla%20Arias.%20Direccion%20de%20Admon/DOCUMENTOS/2018/ESTADOS%20FINANCIEROS%20DIGITALES/INFORMACI&#211;N%20TRIMESTRAL/INFORMACION%20CONTABLE/EA-GTO-CEPT-3T-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</sheetNames>
    <sheetDataSet>
      <sheetData sheetId="0">
        <row r="7">
          <cell r="F7" t="str">
            <v>Colegio de Educación Profesional Técnica del Estado de Guanajuato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showGridLines="0" tabSelected="1" view="pageBreakPreview" zoomScale="60" zoomScaleNormal="84" workbookViewId="0">
      <selection activeCell="A4" sqref="A4"/>
    </sheetView>
  </sheetViews>
  <sheetFormatPr baseColWidth="10" defaultRowHeight="15" x14ac:dyDescent="0.25"/>
  <cols>
    <col min="1" max="1" width="7.85546875" customWidth="1"/>
    <col min="2" max="2" width="16.140625" customWidth="1"/>
    <col min="3" max="3" width="15.42578125" customWidth="1"/>
    <col min="4" max="4" width="18.28515625" customWidth="1"/>
    <col min="5" max="5" width="17.140625" customWidth="1"/>
    <col min="6" max="6" width="18.28515625" bestFit="1" customWidth="1"/>
    <col min="7" max="7" width="16.5703125" bestFit="1" customWidth="1"/>
    <col min="8" max="8" width="16.140625" bestFit="1" customWidth="1"/>
    <col min="9" max="9" width="16.85546875" bestFit="1" customWidth="1"/>
    <col min="10" max="10" width="16.28515625" bestFit="1" customWidth="1"/>
    <col min="11" max="11" width="9.5703125" customWidth="1"/>
  </cols>
  <sheetData>
    <row r="1" spans="1:10" x14ac:dyDescent="0.25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</row>
    <row r="2" spans="1:10" x14ac:dyDescent="0.25">
      <c r="A2" s="1"/>
      <c r="B2" s="3"/>
      <c r="C2" s="3"/>
      <c r="D2" s="2" t="s">
        <v>1</v>
      </c>
      <c r="E2" s="2"/>
      <c r="F2" s="2"/>
      <c r="G2" s="2"/>
      <c r="H2" s="2"/>
      <c r="I2" s="2"/>
      <c r="J2" s="2"/>
    </row>
    <row r="3" spans="1:10" x14ac:dyDescent="0.25">
      <c r="A3" s="1"/>
      <c r="B3" s="2" t="s">
        <v>2</v>
      </c>
      <c r="C3" s="2"/>
      <c r="D3" s="2"/>
      <c r="E3" s="2"/>
      <c r="F3" s="2"/>
      <c r="G3" s="2"/>
      <c r="H3" s="2"/>
      <c r="I3" s="2"/>
      <c r="J3" s="2"/>
    </row>
    <row r="4" spans="1:10" x14ac:dyDescent="0.25">
      <c r="A4" s="4"/>
      <c r="B4" s="5"/>
      <c r="C4" s="5"/>
      <c r="D4" s="5"/>
      <c r="E4" s="6"/>
      <c r="F4" s="7"/>
      <c r="G4" s="7"/>
      <c r="H4" s="7"/>
      <c r="I4" s="7"/>
      <c r="J4" s="7"/>
    </row>
    <row r="5" spans="1:10" x14ac:dyDescent="0.25">
      <c r="A5" s="4"/>
      <c r="B5" s="8"/>
      <c r="C5" s="1"/>
      <c r="D5" s="9" t="s">
        <v>3</v>
      </c>
      <c r="E5" s="10" t="str">
        <f>+[1]EA!F7</f>
        <v>Colegio de Educación Profesional Técnica del Estado de Guanajuato</v>
      </c>
      <c r="F5" s="10"/>
      <c r="G5" s="11"/>
      <c r="H5" s="11"/>
      <c r="I5" s="11"/>
      <c r="J5" s="12"/>
    </row>
    <row r="6" spans="1:10" x14ac:dyDescent="0.25">
      <c r="A6" s="4"/>
      <c r="B6" s="13" t="s">
        <v>4</v>
      </c>
      <c r="C6" s="13"/>
      <c r="D6" s="13"/>
      <c r="E6" s="13" t="s">
        <v>5</v>
      </c>
      <c r="F6" s="13"/>
      <c r="G6" s="13"/>
      <c r="H6" s="13"/>
      <c r="I6" s="13"/>
      <c r="J6" s="14" t="s">
        <v>6</v>
      </c>
    </row>
    <row r="7" spans="1:10" ht="51.75" x14ac:dyDescent="0.25">
      <c r="A7" s="15"/>
      <c r="B7" s="13"/>
      <c r="C7" s="13"/>
      <c r="D7" s="13"/>
      <c r="E7" s="16" t="s">
        <v>7</v>
      </c>
      <c r="F7" s="17" t="s">
        <v>8</v>
      </c>
      <c r="G7" s="16" t="s">
        <v>9</v>
      </c>
      <c r="H7" s="16" t="s">
        <v>10</v>
      </c>
      <c r="I7" s="16" t="s">
        <v>11</v>
      </c>
      <c r="J7" s="14"/>
    </row>
    <row r="8" spans="1:10" x14ac:dyDescent="0.25">
      <c r="A8" s="4"/>
      <c r="B8" s="13"/>
      <c r="C8" s="13"/>
      <c r="D8" s="13"/>
      <c r="E8" s="16" t="s">
        <v>12</v>
      </c>
      <c r="F8" s="16" t="s">
        <v>13</v>
      </c>
      <c r="G8" s="16" t="s">
        <v>14</v>
      </c>
      <c r="H8" s="16" t="s">
        <v>15</v>
      </c>
      <c r="I8" s="16" t="s">
        <v>16</v>
      </c>
      <c r="J8" s="16" t="s">
        <v>17</v>
      </c>
    </row>
    <row r="9" spans="1:10" x14ac:dyDescent="0.25">
      <c r="A9" s="4"/>
      <c r="B9" s="18"/>
      <c r="C9" s="19"/>
      <c r="D9" s="20"/>
      <c r="E9" s="21"/>
      <c r="F9" s="22"/>
      <c r="G9" s="22"/>
      <c r="H9" s="22"/>
      <c r="I9" s="22"/>
      <c r="J9" s="22"/>
    </row>
    <row r="10" spans="1:10" x14ac:dyDescent="0.25">
      <c r="A10" s="23"/>
      <c r="B10" s="24" t="s">
        <v>18</v>
      </c>
      <c r="C10" s="25"/>
      <c r="D10" s="26"/>
      <c r="E10" s="27">
        <v>0</v>
      </c>
      <c r="F10" s="27">
        <v>0</v>
      </c>
      <c r="G10" s="27">
        <f>+E10+F10</f>
        <v>0</v>
      </c>
      <c r="H10" s="27">
        <v>0</v>
      </c>
      <c r="I10" s="27">
        <v>0</v>
      </c>
      <c r="J10" s="27">
        <f>+I10-E10</f>
        <v>0</v>
      </c>
    </row>
    <row r="11" spans="1:10" x14ac:dyDescent="0.25">
      <c r="A11" s="23"/>
      <c r="B11" s="24" t="s">
        <v>19</v>
      </c>
      <c r="C11" s="25"/>
      <c r="D11" s="26"/>
      <c r="E11" s="27">
        <v>0</v>
      </c>
      <c r="F11" s="27">
        <v>0</v>
      </c>
      <c r="G11" s="27">
        <f>+E11+F11</f>
        <v>0</v>
      </c>
      <c r="H11" s="27">
        <v>0</v>
      </c>
      <c r="I11" s="27">
        <v>0</v>
      </c>
      <c r="J11" s="27">
        <f>+I11-E11</f>
        <v>0</v>
      </c>
    </row>
    <row r="12" spans="1:10" x14ac:dyDescent="0.25">
      <c r="A12" s="23"/>
      <c r="B12" s="24" t="s">
        <v>20</v>
      </c>
      <c r="C12" s="25"/>
      <c r="D12" s="26"/>
      <c r="E12" s="27">
        <v>0</v>
      </c>
      <c r="F12" s="27">
        <v>0</v>
      </c>
      <c r="G12" s="27">
        <f>+E12+F12</f>
        <v>0</v>
      </c>
      <c r="H12" s="27">
        <v>0</v>
      </c>
      <c r="I12" s="27">
        <v>0</v>
      </c>
      <c r="J12" s="27">
        <f>+I12-E12</f>
        <v>0</v>
      </c>
    </row>
    <row r="13" spans="1:10" x14ac:dyDescent="0.25">
      <c r="A13" s="23"/>
      <c r="B13" s="24" t="s">
        <v>21</v>
      </c>
      <c r="C13" s="25"/>
      <c r="D13" s="26"/>
      <c r="E13" s="27">
        <v>0</v>
      </c>
      <c r="F13" s="27">
        <v>0</v>
      </c>
      <c r="G13" s="27">
        <f>+E13+F13</f>
        <v>0</v>
      </c>
      <c r="H13" s="27">
        <v>0</v>
      </c>
      <c r="I13" s="27">
        <v>0</v>
      </c>
      <c r="J13" s="27">
        <f>+I13-E13</f>
        <v>0</v>
      </c>
    </row>
    <row r="14" spans="1:10" x14ac:dyDescent="0.25">
      <c r="A14" s="23"/>
      <c r="B14" s="24" t="s">
        <v>22</v>
      </c>
      <c r="C14" s="25"/>
      <c r="D14" s="26"/>
      <c r="E14" s="27">
        <v>70124229</v>
      </c>
      <c r="F14" s="27">
        <v>2855194.32</v>
      </c>
      <c r="G14" s="27">
        <f>+E14+F14</f>
        <v>72979423.319999993</v>
      </c>
      <c r="H14" s="27">
        <v>70292919.950000003</v>
      </c>
      <c r="I14" s="27">
        <v>70292919.950000003</v>
      </c>
      <c r="J14" s="27">
        <f>+I14-E14</f>
        <v>168690.95000000298</v>
      </c>
    </row>
    <row r="15" spans="1:10" x14ac:dyDescent="0.25">
      <c r="A15" s="23"/>
      <c r="B15" s="24" t="s">
        <v>23</v>
      </c>
      <c r="C15" s="25"/>
      <c r="D15" s="26"/>
      <c r="E15" s="27">
        <v>0</v>
      </c>
      <c r="F15" s="27">
        <v>17304275.120000001</v>
      </c>
      <c r="G15" s="27">
        <f>+E15+F15</f>
        <v>17304275.120000001</v>
      </c>
      <c r="H15" s="27">
        <v>207000</v>
      </c>
      <c r="I15" s="27">
        <v>207000</v>
      </c>
      <c r="J15" s="27">
        <f>+I15-E15</f>
        <v>207000</v>
      </c>
    </row>
    <row r="16" spans="1:10" x14ac:dyDescent="0.25">
      <c r="A16" s="23"/>
      <c r="B16" s="24" t="s">
        <v>24</v>
      </c>
      <c r="C16" s="25"/>
      <c r="D16" s="26"/>
      <c r="E16" s="27">
        <v>9704797</v>
      </c>
      <c r="F16" s="27">
        <v>0</v>
      </c>
      <c r="G16" s="27">
        <f>+E16+F16</f>
        <v>9704797</v>
      </c>
      <c r="H16" s="27">
        <v>4450607.43</v>
      </c>
      <c r="I16" s="27">
        <v>4450607.43</v>
      </c>
      <c r="J16" s="27">
        <f>+I16-E16</f>
        <v>-5254189.57</v>
      </c>
    </row>
    <row r="17" spans="1:10" x14ac:dyDescent="0.25">
      <c r="A17" s="23"/>
      <c r="B17" s="24" t="s">
        <v>25</v>
      </c>
      <c r="C17" s="25"/>
      <c r="D17" s="26"/>
      <c r="E17" s="27">
        <v>239905849</v>
      </c>
      <c r="F17" s="27">
        <v>47957073.789999999</v>
      </c>
      <c r="G17" s="27">
        <f>+E17+F17</f>
        <v>287862922.79000002</v>
      </c>
      <c r="H17" s="27">
        <v>202085616.91</v>
      </c>
      <c r="I17" s="27">
        <v>95016421.209999993</v>
      </c>
      <c r="J17" s="27">
        <f>+I17-E17</f>
        <v>-144889427.79000002</v>
      </c>
    </row>
    <row r="18" spans="1:10" x14ac:dyDescent="0.25">
      <c r="A18" s="23"/>
      <c r="B18" s="24" t="s">
        <v>26</v>
      </c>
      <c r="C18" s="25"/>
      <c r="D18" s="26"/>
      <c r="E18" s="27">
        <v>43513729</v>
      </c>
      <c r="F18" s="27">
        <v>56819188.600000001</v>
      </c>
      <c r="G18" s="27">
        <f>+E18+F18</f>
        <v>100332917.59999999</v>
      </c>
      <c r="H18" s="27">
        <v>88917000.640000001</v>
      </c>
      <c r="I18" s="27">
        <v>63796282.270000003</v>
      </c>
      <c r="J18" s="27">
        <f>+I18-E18</f>
        <v>20282553.270000003</v>
      </c>
    </row>
    <row r="19" spans="1:10" x14ac:dyDescent="0.25">
      <c r="A19" s="28"/>
      <c r="B19" s="24" t="s">
        <v>27</v>
      </c>
      <c r="C19" s="25"/>
      <c r="D19" s="26"/>
      <c r="E19" s="27">
        <v>0</v>
      </c>
      <c r="F19" s="27">
        <v>0</v>
      </c>
      <c r="G19" s="27">
        <f>+E19+F19</f>
        <v>0</v>
      </c>
      <c r="H19" s="27"/>
      <c r="I19" s="27"/>
      <c r="J19" s="27">
        <f>+I19-E19</f>
        <v>0</v>
      </c>
    </row>
    <row r="20" spans="1:10" x14ac:dyDescent="0.25">
      <c r="A20" s="23"/>
      <c r="B20" s="29"/>
      <c r="C20" s="30"/>
      <c r="D20" s="31"/>
      <c r="E20" s="32"/>
      <c r="F20" s="33"/>
      <c r="G20" s="34"/>
      <c r="H20" s="33"/>
      <c r="I20" s="33"/>
      <c r="J20" s="27"/>
    </row>
    <row r="21" spans="1:10" x14ac:dyDescent="0.25">
      <c r="A21" s="23"/>
      <c r="B21" s="35"/>
      <c r="C21" s="36"/>
      <c r="D21" s="37" t="s">
        <v>28</v>
      </c>
      <c r="E21" s="27">
        <f>SUM(E10+E11+E12+E13+E14+E15+E16+E17+E18+E19)</f>
        <v>363248604</v>
      </c>
      <c r="F21" s="27">
        <f>SUM(F10+F11+F12+F13+F14+F15+F16+F17+F18+F19)</f>
        <v>124935731.83000001</v>
      </c>
      <c r="G21" s="27">
        <f>SUM(G10+G11+G12+G13+G14+G15+G16+G17+G18+G19)</f>
        <v>488184335.83000004</v>
      </c>
      <c r="H21" s="27">
        <f>SUM(H10+H11+H12+H13+H14+H15+H16+H17+H18+H19)</f>
        <v>365953144.92999995</v>
      </c>
      <c r="I21" s="27">
        <f>SUM(I10+I11+I12+I13+I14+I15+I16+I17+I18+I19)</f>
        <v>233763230.85999998</v>
      </c>
      <c r="J21" s="38">
        <f>IF(I21&gt;E21,I21-E21,0)</f>
        <v>0</v>
      </c>
    </row>
    <row r="22" spans="1:10" x14ac:dyDescent="0.25">
      <c r="A22" s="4"/>
      <c r="B22" s="39"/>
      <c r="C22" s="39"/>
      <c r="D22" s="39"/>
      <c r="E22" s="40"/>
      <c r="F22" s="40"/>
      <c r="G22" s="40"/>
      <c r="H22" s="41" t="s">
        <v>29</v>
      </c>
      <c r="I22" s="42"/>
      <c r="J22" s="43"/>
    </row>
    <row r="23" spans="1:10" x14ac:dyDescent="0.25">
      <c r="A23" s="23"/>
      <c r="B23" s="44" t="s">
        <v>30</v>
      </c>
      <c r="C23" s="44"/>
      <c r="D23" s="44"/>
      <c r="E23" s="44"/>
      <c r="F23" s="44"/>
      <c r="G23" s="44"/>
      <c r="H23" s="44"/>
      <c r="I23" s="44"/>
      <c r="J23" s="44"/>
    </row>
    <row r="24" spans="1:10" x14ac:dyDescent="0.25">
      <c r="A24" s="1"/>
      <c r="B24" s="4"/>
      <c r="C24" s="4"/>
      <c r="D24" s="4"/>
      <c r="E24" s="1"/>
      <c r="F24" s="12"/>
      <c r="G24" s="12"/>
      <c r="H24" s="12"/>
      <c r="I24" s="12"/>
      <c r="J24" s="12"/>
    </row>
  </sheetData>
  <mergeCells count="18">
    <mergeCell ref="B16:D16"/>
    <mergeCell ref="B17:D17"/>
    <mergeCell ref="B18:D18"/>
    <mergeCell ref="B19:D19"/>
    <mergeCell ref="J21:J22"/>
    <mergeCell ref="H22:I22"/>
    <mergeCell ref="B10:D10"/>
    <mergeCell ref="B11:D11"/>
    <mergeCell ref="B12:D12"/>
    <mergeCell ref="B13:D13"/>
    <mergeCell ref="B14:D14"/>
    <mergeCell ref="B15:D15"/>
    <mergeCell ref="B1:J1"/>
    <mergeCell ref="D2:J2"/>
    <mergeCell ref="B3:J3"/>
    <mergeCell ref="B6:D8"/>
    <mergeCell ref="E6:I6"/>
    <mergeCell ref="J6:J7"/>
  </mergeCells>
  <pageMargins left="0.7" right="0.7" top="0.75" bottom="0.75" header="0.3" footer="0.3"/>
  <pageSetup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KARLA GABRIELA ARIAS MUÑOZ</dc:creator>
  <cp:lastModifiedBy>KARLA GABRIELA ARIAS MUÑOZ</cp:lastModifiedBy>
  <cp:lastPrinted>2018-10-22T20:50:40Z</cp:lastPrinted>
  <dcterms:created xsi:type="dcterms:W3CDTF">2018-10-22T20:47:45Z</dcterms:created>
  <dcterms:modified xsi:type="dcterms:W3CDTF">2018-10-22T20:50:50Z</dcterms:modified>
</cp:coreProperties>
</file>